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iagrams/data15.xml" ContentType="application/vnd.openxmlformats-officedocument.drawingml.diagramData+xml"/>
  <Override PartName="/xl/diagrams/layout15.xml" ContentType="application/vnd.openxmlformats-officedocument.drawingml.diagramLayout+xml"/>
  <Override PartName="/xl/diagrams/quickStyle15.xml" ContentType="application/vnd.openxmlformats-officedocument.drawingml.diagramStyle+xml"/>
  <Override PartName="/xl/diagrams/colors15.xml" ContentType="application/vnd.openxmlformats-officedocument.drawingml.diagramColors+xml"/>
  <Override PartName="/xl/diagrams/drawing15.xml" ContentType="application/vnd.ms-office.drawingml.diagramDrawing+xml"/>
  <Override PartName="/xl/diagrams/data16.xml" ContentType="application/vnd.openxmlformats-officedocument.drawingml.diagramData+xml"/>
  <Override PartName="/xl/diagrams/layout16.xml" ContentType="application/vnd.openxmlformats-officedocument.drawingml.diagramLayout+xml"/>
  <Override PartName="/xl/diagrams/quickStyle16.xml" ContentType="application/vnd.openxmlformats-officedocument.drawingml.diagramStyle+xml"/>
  <Override PartName="/xl/diagrams/colors16.xml" ContentType="application/vnd.openxmlformats-officedocument.drawingml.diagramColors+xml"/>
  <Override PartName="/xl/diagrams/drawing16.xml" ContentType="application/vnd.ms-office.drawingml.diagramDrawing+xml"/>
  <Override PartName="/xl/diagrams/data17.xml" ContentType="application/vnd.openxmlformats-officedocument.drawingml.diagramData+xml"/>
  <Override PartName="/xl/diagrams/layout17.xml" ContentType="application/vnd.openxmlformats-officedocument.drawingml.diagramLayout+xml"/>
  <Override PartName="/xl/diagrams/quickStyle17.xml" ContentType="application/vnd.openxmlformats-officedocument.drawingml.diagramStyle+xml"/>
  <Override PartName="/xl/diagrams/colors17.xml" ContentType="application/vnd.openxmlformats-officedocument.drawingml.diagramColors+xml"/>
  <Override PartName="/xl/diagrams/drawing17.xml" ContentType="application/vnd.ms-office.drawingml.diagramDrawing+xml"/>
  <Override PartName="/xl/diagrams/data18.xml" ContentType="application/vnd.openxmlformats-officedocument.drawingml.diagramData+xml"/>
  <Override PartName="/xl/diagrams/layout18.xml" ContentType="application/vnd.openxmlformats-officedocument.drawingml.diagramLayout+xml"/>
  <Override PartName="/xl/diagrams/quickStyle18.xml" ContentType="application/vnd.openxmlformats-officedocument.drawingml.diagramStyle+xml"/>
  <Override PartName="/xl/diagrams/colors18.xml" ContentType="application/vnd.openxmlformats-officedocument.drawingml.diagramColors+xml"/>
  <Override PartName="/xl/diagrams/drawing18.xml" ContentType="application/vnd.ms-office.drawingml.diagramDrawing+xml"/>
  <Override PartName="/xl/diagrams/data19.xml" ContentType="application/vnd.openxmlformats-officedocument.drawingml.diagramData+xml"/>
  <Override PartName="/xl/diagrams/layout19.xml" ContentType="application/vnd.openxmlformats-officedocument.drawingml.diagramLayout+xml"/>
  <Override PartName="/xl/diagrams/quickStyle19.xml" ContentType="application/vnd.openxmlformats-officedocument.drawingml.diagramStyle+xml"/>
  <Override PartName="/xl/diagrams/colors19.xml" ContentType="application/vnd.openxmlformats-officedocument.drawingml.diagramColors+xml"/>
  <Override PartName="/xl/diagrams/drawing19.xml" ContentType="application/vnd.ms-office.drawingml.diagramDrawing+xml"/>
  <Override PartName="/xl/diagrams/data20.xml" ContentType="application/vnd.openxmlformats-officedocument.drawingml.diagramData+xml"/>
  <Override PartName="/xl/diagrams/layout20.xml" ContentType="application/vnd.openxmlformats-officedocument.drawingml.diagramLayout+xml"/>
  <Override PartName="/xl/diagrams/quickStyle20.xml" ContentType="application/vnd.openxmlformats-officedocument.drawingml.diagramStyle+xml"/>
  <Override PartName="/xl/diagrams/colors20.xml" ContentType="application/vnd.openxmlformats-officedocument.drawingml.diagramColors+xml"/>
  <Override PartName="/xl/diagrams/drawing20.xml" ContentType="application/vnd.ms-office.drawingml.diagramDrawing+xml"/>
  <Override PartName="/xl/diagrams/data21.xml" ContentType="application/vnd.openxmlformats-officedocument.drawingml.diagramData+xml"/>
  <Override PartName="/xl/diagrams/layout21.xml" ContentType="application/vnd.openxmlformats-officedocument.drawingml.diagramLayout+xml"/>
  <Override PartName="/xl/diagrams/quickStyle21.xml" ContentType="application/vnd.openxmlformats-officedocument.drawingml.diagramStyle+xml"/>
  <Override PartName="/xl/diagrams/colors21.xml" ContentType="application/vnd.openxmlformats-officedocument.drawingml.diagramColors+xml"/>
  <Override PartName="/xl/diagrams/drawing21.xml" ContentType="application/vnd.ms-office.drawingml.diagramDrawing+xml"/>
  <Override PartName="/xl/diagrams/data22.xml" ContentType="application/vnd.openxmlformats-officedocument.drawingml.diagramData+xml"/>
  <Override PartName="/xl/diagrams/layout22.xml" ContentType="application/vnd.openxmlformats-officedocument.drawingml.diagramLayout+xml"/>
  <Override PartName="/xl/diagrams/quickStyle22.xml" ContentType="application/vnd.openxmlformats-officedocument.drawingml.diagramStyle+xml"/>
  <Override PartName="/xl/diagrams/colors22.xml" ContentType="application/vnd.openxmlformats-officedocument.drawingml.diagramColors+xml"/>
  <Override PartName="/xl/diagrams/drawing22.xml" ContentType="application/vnd.ms-office.drawingml.diagramDrawing+xml"/>
  <Override PartName="/xl/diagrams/data23.xml" ContentType="application/vnd.openxmlformats-officedocument.drawingml.diagramData+xml"/>
  <Override PartName="/xl/diagrams/layout23.xml" ContentType="application/vnd.openxmlformats-officedocument.drawingml.diagramLayout+xml"/>
  <Override PartName="/xl/diagrams/quickStyle23.xml" ContentType="application/vnd.openxmlformats-officedocument.drawingml.diagramStyle+xml"/>
  <Override PartName="/xl/diagrams/colors23.xml" ContentType="application/vnd.openxmlformats-officedocument.drawingml.diagramColors+xml"/>
  <Override PartName="/xl/diagrams/drawing23.xml" ContentType="application/vnd.ms-office.drawingml.diagramDrawing+xml"/>
  <Override PartName="/xl/diagrams/data24.xml" ContentType="application/vnd.openxmlformats-officedocument.drawingml.diagramData+xml"/>
  <Override PartName="/xl/diagrams/layout24.xml" ContentType="application/vnd.openxmlformats-officedocument.drawingml.diagramLayout+xml"/>
  <Override PartName="/xl/diagrams/quickStyle24.xml" ContentType="application/vnd.openxmlformats-officedocument.drawingml.diagramStyle+xml"/>
  <Override PartName="/xl/diagrams/colors24.xml" ContentType="application/vnd.openxmlformats-officedocument.drawingml.diagramColors+xml"/>
  <Override PartName="/xl/diagrams/drawing24.xml" ContentType="application/vnd.ms-office.drawingml.diagramDrawing+xml"/>
  <Override PartName="/xl/diagrams/data25.xml" ContentType="application/vnd.openxmlformats-officedocument.drawingml.diagramData+xml"/>
  <Override PartName="/xl/diagrams/layout25.xml" ContentType="application/vnd.openxmlformats-officedocument.drawingml.diagramLayout+xml"/>
  <Override PartName="/xl/diagrams/quickStyle25.xml" ContentType="application/vnd.openxmlformats-officedocument.drawingml.diagramStyle+xml"/>
  <Override PartName="/xl/diagrams/colors25.xml" ContentType="application/vnd.openxmlformats-officedocument.drawingml.diagramColors+xml"/>
  <Override PartName="/xl/diagrams/drawing25.xml" ContentType="application/vnd.ms-office.drawingml.diagramDrawing+xml"/>
  <Override PartName="/xl/diagrams/data26.xml" ContentType="application/vnd.openxmlformats-officedocument.drawingml.diagramData+xml"/>
  <Override PartName="/xl/diagrams/layout26.xml" ContentType="application/vnd.openxmlformats-officedocument.drawingml.diagramLayout+xml"/>
  <Override PartName="/xl/diagrams/quickStyle26.xml" ContentType="application/vnd.openxmlformats-officedocument.drawingml.diagramStyle+xml"/>
  <Override PartName="/xl/diagrams/colors26.xml" ContentType="application/vnd.openxmlformats-officedocument.drawingml.diagramColors+xml"/>
  <Override PartName="/xl/diagrams/drawing26.xml" ContentType="application/vnd.ms-office.drawingml.diagramDrawing+xml"/>
  <Override PartName="/xl/diagrams/data27.xml" ContentType="application/vnd.openxmlformats-officedocument.drawingml.diagramData+xml"/>
  <Override PartName="/xl/diagrams/layout27.xml" ContentType="application/vnd.openxmlformats-officedocument.drawingml.diagramLayout+xml"/>
  <Override PartName="/xl/diagrams/quickStyle27.xml" ContentType="application/vnd.openxmlformats-officedocument.drawingml.diagramStyle+xml"/>
  <Override PartName="/xl/diagrams/colors27.xml" ContentType="application/vnd.openxmlformats-officedocument.drawingml.diagramColors+xml"/>
  <Override PartName="/xl/diagrams/drawing27.xml" ContentType="application/vnd.ms-office.drawingml.diagramDrawing+xml"/>
  <Override PartName="/xl/diagrams/data28.xml" ContentType="application/vnd.openxmlformats-officedocument.drawingml.diagramData+xml"/>
  <Override PartName="/xl/diagrams/layout28.xml" ContentType="application/vnd.openxmlformats-officedocument.drawingml.diagramLayout+xml"/>
  <Override PartName="/xl/diagrams/quickStyle28.xml" ContentType="application/vnd.openxmlformats-officedocument.drawingml.diagramStyle+xml"/>
  <Override PartName="/xl/diagrams/colors28.xml" ContentType="application/vnd.openxmlformats-officedocument.drawingml.diagramColors+xml"/>
  <Override PartName="/xl/diagrams/drawing28.xml" ContentType="application/vnd.ms-office.drawingml.diagramDrawing+xml"/>
  <Override PartName="/xl/diagrams/data29.xml" ContentType="application/vnd.openxmlformats-officedocument.drawingml.diagramData+xml"/>
  <Override PartName="/xl/diagrams/layout29.xml" ContentType="application/vnd.openxmlformats-officedocument.drawingml.diagramLayout+xml"/>
  <Override PartName="/xl/diagrams/quickStyle29.xml" ContentType="application/vnd.openxmlformats-officedocument.drawingml.diagramStyle+xml"/>
  <Override PartName="/xl/diagrams/colors29.xml" ContentType="application/vnd.openxmlformats-officedocument.drawingml.diagramColors+xml"/>
  <Override PartName="/xl/diagrams/drawing29.xml" ContentType="application/vnd.ms-office.drawingml.diagramDrawing+xml"/>
  <Override PartName="/xl/diagrams/data30.xml" ContentType="application/vnd.openxmlformats-officedocument.drawingml.diagramData+xml"/>
  <Override PartName="/xl/diagrams/layout30.xml" ContentType="application/vnd.openxmlformats-officedocument.drawingml.diagramLayout+xml"/>
  <Override PartName="/xl/diagrams/quickStyle30.xml" ContentType="application/vnd.openxmlformats-officedocument.drawingml.diagramStyle+xml"/>
  <Override PartName="/xl/diagrams/colors30.xml" ContentType="application/vnd.openxmlformats-officedocument.drawingml.diagramColors+xml"/>
  <Override PartName="/xl/diagrams/drawing30.xml" ContentType="application/vnd.ms-office.drawingml.diagram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J:\Bærekraft\01 Eksfin - ny struktur\01 Eksfins styringssystem for bærekraft\02 Policy, retningslinjer og rutiner\02 Retningslinje og rutiner for aktsomhetsvurderinger\03 Labour Audit Guideline\"/>
    </mc:Choice>
  </mc:AlternateContent>
  <bookViews>
    <workbookView xWindow="0" yWindow="460" windowWidth="28260" windowHeight="20560" tabRatio="795"/>
  </bookViews>
  <sheets>
    <sheet name="Intro" sheetId="29" r:id="rId1"/>
    <sheet name="Risk Classification Framework" sheetId="31" r:id="rId2"/>
    <sheet name="General Information" sheetId="1" r:id="rId3"/>
    <sheet name="Pictures" sheetId="28" r:id="rId4"/>
    <sheet name="Traffic light summary" sheetId="13" r:id="rId5"/>
    <sheet name="Corrective Action Plan" sheetId="12" r:id="rId6"/>
    <sheet name="I. Anti-Corruption" sheetId="20" r:id="rId7"/>
    <sheet name="II. Supplier &amp; Contractor Mgt" sheetId="23" r:id="rId8"/>
    <sheet name="III. Shipyard Management System" sheetId="25" r:id="rId9"/>
    <sheet name="IV. Labour Risks" sheetId="2" r:id="rId10"/>
    <sheet name="V. Worker Welfare Risks" sheetId="24" r:id="rId11"/>
    <sheet name="VI. Health &amp; Safety Risks" sheetId="21" r:id="rId12"/>
    <sheet name="VII. Environmental Risks" sheetId="22" r:id="rId13"/>
    <sheet name="VIII. Local Community Risks" sheetId="26" r:id="rId14"/>
    <sheet name="Ark1" sheetId="30" state="hidden" r:id="rId15"/>
    <sheet name="Drop down lists" sheetId="11" state="hidden" r:id="rId16"/>
  </sheets>
  <externalReferences>
    <externalReference r:id="rId17"/>
    <externalReference r:id="rId18"/>
  </externalReferences>
  <definedNames>
    <definedName name="_xlnm._FilterDatabase" localSheetId="5" hidden="1">'Corrective Action Plan'!$B$4:$K$277</definedName>
    <definedName name="_xlnm._FilterDatabase" localSheetId="6" hidden="1">'I. Anti-Corruption'!$B$3:$F$3</definedName>
    <definedName name="_xlnm._FilterDatabase" localSheetId="7" hidden="1">'II. Supplier &amp; Contractor Mgt'!$B$3:$F$23</definedName>
    <definedName name="_xlnm._FilterDatabase" localSheetId="8" hidden="1">'III. Shipyard Management System'!$B$3:$F$3</definedName>
    <definedName name="_xlnm._FilterDatabase" localSheetId="9" hidden="1">'IV. Labour Risks'!$B$3:$F$3</definedName>
    <definedName name="_xlnm._FilterDatabase" localSheetId="10" hidden="1">'V. Worker Welfare Risks'!$B$3:$F$3</definedName>
    <definedName name="_xlnm._FilterDatabase" localSheetId="11" hidden="1">'VI. Health &amp; Safety Risks'!$B$3:$F$3</definedName>
    <definedName name="_xlnm._FilterDatabase" localSheetId="12" hidden="1">'VII. Environmental Risks'!$B$3:$F$3</definedName>
    <definedName name="_xlnm._FilterDatabase" localSheetId="13" hidden="1">'VIII. Local Community Risks'!$B$3:$F$3</definedName>
    <definedName name="_ftn1" localSheetId="1">'Risk Classification Framework'!$B$19</definedName>
    <definedName name="_ftnref1" localSheetId="1">'Risk Classification Framework'!$C$5</definedName>
    <definedName name="Answer" localSheetId="0">[1]Info!$R$1:$R$3</definedName>
    <definedName name="Answer">[2]Info!$R$1:$R$3</definedName>
    <definedName name="_xlnm.Print_Area" localSheetId="5">'Corrective Action Plan'!$A$1:$L$279</definedName>
    <definedName name="_xlnm.Print_Area" localSheetId="7">'II. Supplier &amp; Contractor Mgt'!$A$1:$G$23</definedName>
    <definedName name="_xlnm.Print_Area" localSheetId="0">Intro!$A$1:$C$6</definedName>
    <definedName name="_xlnm.Print_Area" localSheetId="3">Pictures!$A$1:$H$29</definedName>
    <definedName name="_xlnm.Print_Area" localSheetId="4">'Traffic light summary'!$A$1:$D$13</definedName>
    <definedName name="_xlnm.Print_Area" localSheetId="10">'V. Worker Welfare Risks'!$A$1:$G$27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0" i="12" l="1"/>
  <c r="G130" i="12"/>
  <c r="E131" i="12"/>
  <c r="G131" i="12"/>
  <c r="E132" i="12"/>
  <c r="G132" i="12"/>
  <c r="E133" i="12"/>
  <c r="G133" i="12"/>
  <c r="E134" i="12"/>
  <c r="G134" i="12"/>
  <c r="E135" i="12"/>
  <c r="G135" i="12"/>
  <c r="E136" i="12"/>
  <c r="G136" i="12"/>
  <c r="E137" i="12"/>
  <c r="G137" i="12"/>
  <c r="E138" i="12"/>
  <c r="G138" i="12"/>
  <c r="E139" i="12"/>
  <c r="G139" i="12"/>
  <c r="E140" i="12"/>
  <c r="G140" i="12"/>
  <c r="E141" i="12"/>
  <c r="G141" i="12"/>
  <c r="E142" i="12"/>
  <c r="G142" i="12"/>
  <c r="G52" i="12"/>
  <c r="G53" i="12"/>
  <c r="G54" i="12"/>
  <c r="G55" i="12"/>
  <c r="G56" i="12"/>
  <c r="G57" i="12"/>
  <c r="G58" i="12"/>
  <c r="E57" i="12"/>
  <c r="E58" i="12"/>
  <c r="E276" i="12"/>
  <c r="E277" i="12"/>
  <c r="E275" i="12"/>
  <c r="E262" i="12"/>
  <c r="E263" i="12"/>
  <c r="E264" i="12"/>
  <c r="E265" i="12"/>
  <c r="E266" i="12"/>
  <c r="E267" i="12"/>
  <c r="E268" i="12"/>
  <c r="E269" i="12"/>
  <c r="E270" i="12"/>
  <c r="E271" i="12"/>
  <c r="E272" i="12"/>
  <c r="E273" i="12"/>
  <c r="E249" i="12"/>
  <c r="E250" i="12"/>
  <c r="E251" i="12"/>
  <c r="E252" i="12"/>
  <c r="E253" i="12"/>
  <c r="E254" i="12"/>
  <c r="E255" i="12"/>
  <c r="E256" i="12"/>
  <c r="E257" i="12"/>
  <c r="E258" i="12"/>
  <c r="E259" i="12"/>
  <c r="E260" i="12"/>
  <c r="E261" i="12"/>
  <c r="E232" i="12"/>
  <c r="E233" i="12"/>
  <c r="E234" i="12"/>
  <c r="E235" i="12"/>
  <c r="E236" i="12"/>
  <c r="E237" i="12"/>
  <c r="E238" i="12"/>
  <c r="E239" i="12"/>
  <c r="E240" i="12"/>
  <c r="E241" i="12"/>
  <c r="E242" i="12"/>
  <c r="E243" i="12"/>
  <c r="E244" i="12"/>
  <c r="E245" i="12"/>
  <c r="E246" i="12"/>
  <c r="E247" i="12"/>
  <c r="E248" i="12"/>
  <c r="E231" i="12"/>
  <c r="E227" i="12"/>
  <c r="E228" i="12"/>
  <c r="E229" i="12"/>
  <c r="E211" i="12"/>
  <c r="E212" i="12"/>
  <c r="E213" i="12"/>
  <c r="E214" i="12"/>
  <c r="E215" i="12"/>
  <c r="E216" i="12"/>
  <c r="E217" i="12"/>
  <c r="E218" i="12"/>
  <c r="E219" i="12"/>
  <c r="E220" i="12"/>
  <c r="E221" i="12"/>
  <c r="E222" i="12"/>
  <c r="E223" i="12"/>
  <c r="E224" i="12"/>
  <c r="E225" i="12"/>
  <c r="E226" i="12"/>
  <c r="E194" i="12"/>
  <c r="E195" i="12"/>
  <c r="E196" i="12"/>
  <c r="E197" i="12"/>
  <c r="E198" i="12"/>
  <c r="E199" i="12"/>
  <c r="E200" i="12"/>
  <c r="E201" i="12"/>
  <c r="E202" i="12"/>
  <c r="E203" i="12"/>
  <c r="E204" i="12"/>
  <c r="E205" i="12"/>
  <c r="E206" i="12"/>
  <c r="E207" i="12"/>
  <c r="E208" i="12"/>
  <c r="E209" i="12"/>
  <c r="E210" i="12"/>
  <c r="E178" i="12"/>
  <c r="E179" i="12"/>
  <c r="E180" i="12"/>
  <c r="E181" i="12"/>
  <c r="E182" i="12"/>
  <c r="E183" i="12"/>
  <c r="E184" i="12"/>
  <c r="E185" i="12"/>
  <c r="E186" i="12"/>
  <c r="E187" i="12"/>
  <c r="E188" i="12"/>
  <c r="E189" i="12"/>
  <c r="E190" i="12"/>
  <c r="E191" i="12"/>
  <c r="E192" i="12"/>
  <c r="E193" i="12"/>
  <c r="E162" i="12"/>
  <c r="E163" i="12"/>
  <c r="E164" i="12"/>
  <c r="E165" i="12"/>
  <c r="E166" i="12"/>
  <c r="E167" i="12"/>
  <c r="E168" i="12"/>
  <c r="E169" i="12"/>
  <c r="E170" i="12"/>
  <c r="E171" i="12"/>
  <c r="E172" i="12"/>
  <c r="E173" i="12"/>
  <c r="E174" i="12"/>
  <c r="E175" i="12"/>
  <c r="E176" i="12"/>
  <c r="E177" i="12"/>
  <c r="E161" i="12"/>
  <c r="E145" i="12"/>
  <c r="E146" i="12"/>
  <c r="E147" i="12"/>
  <c r="E148" i="12"/>
  <c r="E149" i="12"/>
  <c r="E150" i="12"/>
  <c r="E151" i="12"/>
  <c r="E152" i="12"/>
  <c r="E153" i="12"/>
  <c r="E154" i="12"/>
  <c r="E155" i="12"/>
  <c r="E156" i="12"/>
  <c r="E157" i="12"/>
  <c r="E158" i="12"/>
  <c r="E159" i="12"/>
  <c r="E144" i="12"/>
  <c r="E123" i="12"/>
  <c r="E124" i="12"/>
  <c r="E125" i="12"/>
  <c r="E126" i="12"/>
  <c r="E127" i="12"/>
  <c r="E128" i="12"/>
  <c r="E129" i="12"/>
  <c r="E110" i="12"/>
  <c r="E111" i="12"/>
  <c r="E112" i="12"/>
  <c r="E113" i="12"/>
  <c r="E114" i="12"/>
  <c r="E115" i="12"/>
  <c r="E116" i="12"/>
  <c r="E117" i="12"/>
  <c r="E118" i="12"/>
  <c r="E119" i="12"/>
  <c r="E120" i="12"/>
  <c r="E121" i="12"/>
  <c r="E122" i="12"/>
  <c r="E99" i="12"/>
  <c r="E100" i="12"/>
  <c r="E101" i="12"/>
  <c r="E102" i="12"/>
  <c r="E103" i="12"/>
  <c r="E104" i="12"/>
  <c r="E105" i="12"/>
  <c r="E106" i="12"/>
  <c r="E107" i="12"/>
  <c r="E108" i="12"/>
  <c r="E109" i="12"/>
  <c r="E89" i="12"/>
  <c r="E90" i="12"/>
  <c r="E91" i="12"/>
  <c r="E92" i="12"/>
  <c r="E93" i="12"/>
  <c r="E94" i="12"/>
  <c r="E95" i="12"/>
  <c r="E96" i="12"/>
  <c r="E97" i="12"/>
  <c r="E98" i="12"/>
  <c r="E75" i="12"/>
  <c r="E76" i="12"/>
  <c r="E77" i="12"/>
  <c r="E78" i="12"/>
  <c r="E79" i="12"/>
  <c r="E80" i="12"/>
  <c r="E81" i="12"/>
  <c r="E82" i="12"/>
  <c r="E83" i="12"/>
  <c r="E84" i="12"/>
  <c r="E85" i="12"/>
  <c r="E86" i="12"/>
  <c r="E87" i="12"/>
  <c r="E88" i="12"/>
  <c r="E74" i="12"/>
  <c r="E61" i="12"/>
  <c r="E62" i="12"/>
  <c r="E63" i="12"/>
  <c r="E64" i="12"/>
  <c r="E65" i="12"/>
  <c r="E66" i="12"/>
  <c r="E67" i="12"/>
  <c r="E68" i="12"/>
  <c r="E69" i="12"/>
  <c r="E70" i="12"/>
  <c r="E71" i="12"/>
  <c r="E72" i="12"/>
  <c r="E43" i="12"/>
  <c r="E44" i="12"/>
  <c r="E45" i="12"/>
  <c r="E46" i="12"/>
  <c r="E47" i="12"/>
  <c r="E48" i="12"/>
  <c r="E49" i="12"/>
  <c r="E50" i="12"/>
  <c r="E51" i="12"/>
  <c r="E52" i="12"/>
  <c r="E53" i="12"/>
  <c r="E54" i="12"/>
  <c r="E55" i="12"/>
  <c r="E56" i="12"/>
  <c r="E59" i="12"/>
  <c r="E60" i="12"/>
  <c r="E24" i="12"/>
  <c r="E25" i="12"/>
  <c r="E26" i="12"/>
  <c r="E27" i="12"/>
  <c r="E28" i="12"/>
  <c r="E29" i="12"/>
  <c r="E30" i="12"/>
  <c r="E31" i="12"/>
  <c r="E32" i="12"/>
  <c r="E33" i="12"/>
  <c r="E34" i="12"/>
  <c r="E35" i="12"/>
  <c r="E36" i="12"/>
  <c r="E37" i="12"/>
  <c r="E38" i="12"/>
  <c r="E39" i="12"/>
  <c r="E40" i="12"/>
  <c r="E41" i="12"/>
  <c r="E42" i="12"/>
  <c r="E23" i="12"/>
  <c r="E11" i="12"/>
  <c r="E12" i="12"/>
  <c r="E13" i="12"/>
  <c r="E14" i="12"/>
  <c r="E15" i="12"/>
  <c r="E16" i="12"/>
  <c r="E17" i="12"/>
  <c r="E18" i="12"/>
  <c r="E19" i="12"/>
  <c r="E20" i="12"/>
  <c r="E21" i="12"/>
  <c r="E10" i="12"/>
  <c r="E7" i="12"/>
  <c r="E8" i="12"/>
  <c r="E6" i="12"/>
  <c r="B11" i="13"/>
  <c r="B10" i="13"/>
  <c r="B9" i="13"/>
  <c r="B8" i="13"/>
  <c r="B7" i="13"/>
  <c r="B6" i="13"/>
  <c r="B5" i="13"/>
  <c r="B4" i="13"/>
  <c r="G277" i="12"/>
  <c r="G276" i="12"/>
  <c r="G275" i="12"/>
  <c r="G273" i="12"/>
  <c r="G272" i="12"/>
  <c r="G267" i="12"/>
  <c r="G268" i="12"/>
  <c r="G269" i="12"/>
  <c r="G270" i="12"/>
  <c r="G271" i="12"/>
  <c r="G266" i="12"/>
  <c r="G265" i="12"/>
  <c r="G264" i="12"/>
  <c r="G262" i="12"/>
  <c r="G263" i="12"/>
  <c r="G261" i="12"/>
  <c r="G255" i="12"/>
  <c r="G256" i="12"/>
  <c r="G257" i="12"/>
  <c r="G258" i="12"/>
  <c r="G259" i="12"/>
  <c r="G260" i="12"/>
  <c r="G254" i="12"/>
  <c r="G252" i="12"/>
  <c r="G253" i="12"/>
  <c r="G251" i="12"/>
  <c r="G249" i="12"/>
  <c r="G250" i="12"/>
  <c r="G248" i="12"/>
  <c r="G244" i="12"/>
  <c r="G245" i="12"/>
  <c r="G246" i="12"/>
  <c r="G247" i="12"/>
  <c r="G243" i="12"/>
  <c r="G242" i="12"/>
  <c r="G241" i="12"/>
  <c r="G239" i="12"/>
  <c r="G240" i="12"/>
  <c r="G234" i="12"/>
  <c r="G235" i="12"/>
  <c r="G236" i="12"/>
  <c r="G237" i="12"/>
  <c r="G238" i="12"/>
  <c r="G233" i="12"/>
  <c r="G232" i="12"/>
  <c r="G229" i="12"/>
  <c r="G231" i="12"/>
  <c r="G228" i="12"/>
  <c r="G227" i="12"/>
  <c r="G222" i="12"/>
  <c r="G223" i="12"/>
  <c r="G224" i="12"/>
  <c r="G225" i="12"/>
  <c r="G226" i="12"/>
  <c r="G221" i="12"/>
  <c r="G220" i="12"/>
  <c r="G219" i="12"/>
  <c r="G217" i="12"/>
  <c r="G218" i="12"/>
  <c r="G216" i="12"/>
  <c r="G214" i="12"/>
  <c r="G215" i="12"/>
  <c r="G213" i="12"/>
  <c r="G206" i="12"/>
  <c r="G207" i="12"/>
  <c r="G208" i="12"/>
  <c r="G209" i="12"/>
  <c r="G210" i="12"/>
  <c r="G211" i="12"/>
  <c r="G212" i="12"/>
  <c r="G205" i="12"/>
  <c r="G200" i="12"/>
  <c r="G201" i="12"/>
  <c r="G202" i="12"/>
  <c r="G203" i="12"/>
  <c r="G204" i="12"/>
  <c r="G199" i="12"/>
  <c r="G196" i="12"/>
  <c r="G197" i="12"/>
  <c r="G198" i="12"/>
  <c r="G195" i="12"/>
  <c r="G190" i="12"/>
  <c r="G191" i="12"/>
  <c r="G192" i="12"/>
  <c r="G193" i="12"/>
  <c r="G194" i="12"/>
  <c r="G189" i="12"/>
  <c r="G182" i="12"/>
  <c r="G183" i="12"/>
  <c r="G184" i="12"/>
  <c r="G185" i="12"/>
  <c r="G186" i="12"/>
  <c r="G187" i="12"/>
  <c r="G188" i="12"/>
  <c r="G181" i="12"/>
  <c r="G178" i="12"/>
  <c r="G179" i="12"/>
  <c r="G180" i="12"/>
  <c r="G177" i="12"/>
  <c r="G175" i="12"/>
  <c r="G176" i="12"/>
  <c r="G165" i="12"/>
  <c r="G166" i="12"/>
  <c r="G167" i="12"/>
  <c r="G168" i="12"/>
  <c r="G169" i="12"/>
  <c r="G170" i="12"/>
  <c r="G171" i="12"/>
  <c r="G172" i="12"/>
  <c r="G173" i="12"/>
  <c r="G174" i="12"/>
  <c r="G164" i="12"/>
  <c r="G162" i="12"/>
  <c r="G163" i="12"/>
  <c r="G161" i="12"/>
  <c r="G159" i="12"/>
  <c r="G155" i="12"/>
  <c r="G156" i="12"/>
  <c r="G157" i="12"/>
  <c r="G158" i="12"/>
  <c r="G154" i="12"/>
  <c r="G153" i="12"/>
  <c r="G152" i="12"/>
  <c r="G151" i="12"/>
  <c r="G145" i="12"/>
  <c r="G146" i="12"/>
  <c r="G147" i="12"/>
  <c r="G148" i="12"/>
  <c r="G149" i="12"/>
  <c r="G150" i="12"/>
  <c r="G144" i="12"/>
  <c r="G129" i="12" l="1"/>
  <c r="G122" i="12"/>
  <c r="G123" i="12"/>
  <c r="G124" i="12"/>
  <c r="G125" i="12"/>
  <c r="G126" i="12"/>
  <c r="G127" i="12"/>
  <c r="G128" i="12"/>
  <c r="G121" i="12"/>
  <c r="G112" i="12"/>
  <c r="G113" i="12"/>
  <c r="G114" i="12"/>
  <c r="G115" i="12"/>
  <c r="G116" i="12"/>
  <c r="G117" i="12"/>
  <c r="G118" i="12"/>
  <c r="G119" i="12"/>
  <c r="G120" i="12"/>
  <c r="G111" i="12"/>
  <c r="G101" i="12"/>
  <c r="G102" i="12"/>
  <c r="G103" i="12"/>
  <c r="G104" i="12"/>
  <c r="G105" i="12"/>
  <c r="G106" i="12"/>
  <c r="G107" i="12"/>
  <c r="G108" i="12"/>
  <c r="G109" i="12"/>
  <c r="G110" i="12"/>
  <c r="G100" i="12"/>
  <c r="G94" i="12"/>
  <c r="G95" i="12"/>
  <c r="G96" i="12"/>
  <c r="G97" i="12"/>
  <c r="G98" i="12"/>
  <c r="G99" i="12"/>
  <c r="G93" i="12"/>
  <c r="G83" i="12"/>
  <c r="G84" i="12"/>
  <c r="G85" i="12"/>
  <c r="G86" i="12"/>
  <c r="G87" i="12"/>
  <c r="G88" i="12"/>
  <c r="G89" i="12"/>
  <c r="G90" i="12"/>
  <c r="G91" i="12"/>
  <c r="G92" i="12"/>
  <c r="G82" i="12"/>
  <c r="G75" i="12"/>
  <c r="G76" i="12"/>
  <c r="G77" i="12"/>
  <c r="G78" i="12"/>
  <c r="G79" i="12"/>
  <c r="G80" i="12"/>
  <c r="G81" i="12"/>
  <c r="G74" i="12"/>
  <c r="G67" i="12"/>
  <c r="G68" i="12"/>
  <c r="G69" i="12"/>
  <c r="G70" i="12"/>
  <c r="G71" i="12"/>
  <c r="G72" i="12"/>
  <c r="G66" i="12"/>
  <c r="G65" i="12"/>
  <c r="G64" i="12"/>
  <c r="G60" i="12"/>
  <c r="G61" i="12"/>
  <c r="G62" i="12"/>
  <c r="G63" i="12"/>
  <c r="G59" i="12"/>
  <c r="G51" i="12"/>
  <c r="G46" i="12"/>
  <c r="G47" i="12"/>
  <c r="G48" i="12"/>
  <c r="G49" i="12"/>
  <c r="G50" i="12"/>
  <c r="G45" i="12"/>
  <c r="G41" i="12"/>
  <c r="G42" i="12"/>
  <c r="G43" i="12"/>
  <c r="G44" i="12"/>
  <c r="G40" i="12"/>
  <c r="G35" i="12"/>
  <c r="G36" i="12"/>
  <c r="G37" i="12"/>
  <c r="G38" i="12"/>
  <c r="G39" i="12"/>
  <c r="G34" i="12"/>
  <c r="G30" i="12"/>
  <c r="G31" i="12"/>
  <c r="G32" i="12"/>
  <c r="G33" i="12"/>
  <c r="G29" i="12"/>
  <c r="G24" i="12"/>
  <c r="G25" i="12"/>
  <c r="G26" i="12"/>
  <c r="G27" i="12"/>
  <c r="G28" i="12"/>
  <c r="G23" i="12"/>
  <c r="G21" i="12"/>
  <c r="G20" i="12"/>
  <c r="G19" i="12"/>
  <c r="G18" i="12"/>
  <c r="G17" i="12"/>
  <c r="G16" i="12"/>
  <c r="G14" i="12"/>
  <c r="G15" i="12"/>
  <c r="G13" i="12"/>
  <c r="G11" i="12"/>
  <c r="G12" i="12"/>
  <c r="G6" i="12"/>
  <c r="G10" i="12"/>
  <c r="G7" i="12" l="1"/>
  <c r="G8" i="12"/>
  <c r="D21" i="1" l="1"/>
  <c r="E25" i="1" l="1"/>
  <c r="E22" i="1"/>
  <c r="E24" i="1"/>
</calcChain>
</file>

<file path=xl/comments1.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2.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3.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4.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5.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6.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7.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8.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sharedStrings.xml><?xml version="1.0" encoding="utf-8"?>
<sst xmlns="http://schemas.openxmlformats.org/spreadsheetml/2006/main" count="1160" uniqueCount="729">
  <si>
    <t>Address:</t>
  </si>
  <si>
    <t>Does the shipyard hold any certificates listed below?</t>
  </si>
  <si>
    <t>Number of subcontractors at shipyard:</t>
  </si>
  <si>
    <t>Verification Method Legend</t>
  </si>
  <si>
    <t>VO: Visual Observation</t>
  </si>
  <si>
    <t>RR: Records Review</t>
  </si>
  <si>
    <t>MI: Management Interview</t>
  </si>
  <si>
    <t>WI: Worker Interview</t>
  </si>
  <si>
    <t>ER: External Resources</t>
  </si>
  <si>
    <t>Questions</t>
  </si>
  <si>
    <t>Red</t>
  </si>
  <si>
    <t>Yellow</t>
  </si>
  <si>
    <t>Green</t>
  </si>
  <si>
    <t>Not applicable</t>
  </si>
  <si>
    <t>Blank</t>
  </si>
  <si>
    <t>Answer</t>
  </si>
  <si>
    <t>Yes</t>
  </si>
  <si>
    <t>No</t>
  </si>
  <si>
    <t>Partially</t>
  </si>
  <si>
    <t>Overall Assessment</t>
  </si>
  <si>
    <t>GOLD</t>
  </si>
  <si>
    <t>Corrective Action</t>
  </si>
  <si>
    <t>Timeline</t>
  </si>
  <si>
    <t>Department</t>
  </si>
  <si>
    <t>Description of Finding</t>
  </si>
  <si>
    <t>Legal non-compliance</t>
  </si>
  <si>
    <t>Gap to international standards</t>
  </si>
  <si>
    <t>High level comments</t>
  </si>
  <si>
    <t>VO</t>
  </si>
  <si>
    <t>RR</t>
  </si>
  <si>
    <t>MI</t>
  </si>
  <si>
    <t>WI</t>
  </si>
  <si>
    <t>ER</t>
  </si>
  <si>
    <t>Overall 
Assessment</t>
  </si>
  <si>
    <t>3.3.1</t>
  </si>
  <si>
    <t>3.3.2</t>
  </si>
  <si>
    <t>3.3.3</t>
  </si>
  <si>
    <t>6.2.1</t>
  </si>
  <si>
    <t>7.2.1</t>
  </si>
  <si>
    <t>7.4.1</t>
  </si>
  <si>
    <t>Status</t>
  </si>
  <si>
    <t>Open</t>
  </si>
  <si>
    <t>On-going</t>
  </si>
  <si>
    <t>Closed</t>
  </si>
  <si>
    <t>Non-Conformity Type</t>
  </si>
  <si>
    <t>Severity Level</t>
  </si>
  <si>
    <t>1.1.1</t>
  </si>
  <si>
    <t>1.1.2</t>
  </si>
  <si>
    <t>1.1.3</t>
  </si>
  <si>
    <t>2.1.1</t>
  </si>
  <si>
    <t>2.1.2</t>
  </si>
  <si>
    <t>2.1.3</t>
  </si>
  <si>
    <t>2.2.1</t>
  </si>
  <si>
    <t>2.2.2</t>
  </si>
  <si>
    <t>2.3.1</t>
  </si>
  <si>
    <t>2.4.1</t>
  </si>
  <si>
    <t>3.1.1</t>
  </si>
  <si>
    <t>3.1.2</t>
  </si>
  <si>
    <t>3.2.1</t>
  </si>
  <si>
    <t>3.3.4</t>
  </si>
  <si>
    <t>3.4.1</t>
  </si>
  <si>
    <t>3.5.1</t>
  </si>
  <si>
    <t>3.5.2</t>
  </si>
  <si>
    <t>3.5.3</t>
  </si>
  <si>
    <t>3.5.4</t>
  </si>
  <si>
    <t>3.5.5</t>
  </si>
  <si>
    <t>3.5.6</t>
  </si>
  <si>
    <t>4.1.1</t>
  </si>
  <si>
    <t>4.2.1</t>
  </si>
  <si>
    <t>4.2.2</t>
  </si>
  <si>
    <t>4.3.1</t>
  </si>
  <si>
    <t>4.3.2</t>
  </si>
  <si>
    <t>4.4.1</t>
  </si>
  <si>
    <t>4.4.2</t>
  </si>
  <si>
    <t>5.1.1</t>
  </si>
  <si>
    <t>5.1.2</t>
  </si>
  <si>
    <t>5.2.1</t>
  </si>
  <si>
    <t>5.2.2</t>
  </si>
  <si>
    <t>5.3.1</t>
  </si>
  <si>
    <t>5.4.1</t>
  </si>
  <si>
    <t>5.4.2</t>
  </si>
  <si>
    <t>6.1.1</t>
  </si>
  <si>
    <t>6.1.2</t>
  </si>
  <si>
    <t>6.2.2</t>
  </si>
  <si>
    <t>6.2.3</t>
  </si>
  <si>
    <t>6.3.1</t>
  </si>
  <si>
    <t>6.3.2</t>
  </si>
  <si>
    <t>6.4.1</t>
  </si>
  <si>
    <t>6.4.2</t>
  </si>
  <si>
    <t>6.5.1</t>
  </si>
  <si>
    <t>6.5.2</t>
  </si>
  <si>
    <t>7.1.1</t>
  </si>
  <si>
    <t>7.1.2</t>
  </si>
  <si>
    <t>7.3.1</t>
  </si>
  <si>
    <t>7.3.2</t>
  </si>
  <si>
    <t>7.3.3</t>
  </si>
  <si>
    <t>8.1.1</t>
  </si>
  <si>
    <t>8.1.2</t>
  </si>
  <si>
    <t>8.2.1</t>
  </si>
  <si>
    <t>3.3.5</t>
  </si>
  <si>
    <t>3.3.6</t>
  </si>
  <si>
    <t>Shipyard Status</t>
  </si>
  <si>
    <t>Active</t>
  </si>
  <si>
    <t>Not Used</t>
  </si>
  <si>
    <t>Inactive</t>
  </si>
  <si>
    <t>Assessment Type</t>
  </si>
  <si>
    <t>Initial</t>
  </si>
  <si>
    <t>Annual</t>
  </si>
  <si>
    <t>Follow-Up</t>
  </si>
  <si>
    <t>GENERAL INFORMATION ABOUT SHIPYARD</t>
  </si>
  <si>
    <t>#</t>
  </si>
  <si>
    <t>1</t>
  </si>
  <si>
    <t>2</t>
  </si>
  <si>
    <t>3</t>
  </si>
  <si>
    <t>4</t>
  </si>
  <si>
    <t>5</t>
  </si>
  <si>
    <t>6</t>
  </si>
  <si>
    <t>7</t>
  </si>
  <si>
    <t>8</t>
  </si>
  <si>
    <t>9</t>
  </si>
  <si>
    <t>10</t>
  </si>
  <si>
    <t>11</t>
  </si>
  <si>
    <t>12</t>
  </si>
  <si>
    <t>13</t>
  </si>
  <si>
    <t>14</t>
  </si>
  <si>
    <t>15</t>
  </si>
  <si>
    <t>16</t>
  </si>
  <si>
    <t>Name of the shipyard</t>
  </si>
  <si>
    <t>Date</t>
  </si>
  <si>
    <t>Country</t>
  </si>
  <si>
    <t>Assessment type</t>
  </si>
  <si>
    <t>Shipyard status</t>
  </si>
  <si>
    <t>(A)</t>
  </si>
  <si>
    <t>(B)</t>
  </si>
  <si>
    <t>(C)</t>
  </si>
  <si>
    <t>(A+B+C)</t>
  </si>
  <si>
    <t>Shipyard total workforce :</t>
  </si>
  <si>
    <t>Number of subcontractor companies at the shipyard:</t>
  </si>
  <si>
    <t>17</t>
  </si>
  <si>
    <t>18</t>
  </si>
  <si>
    <t>19</t>
  </si>
  <si>
    <t>20</t>
  </si>
  <si>
    <t>Question</t>
  </si>
  <si>
    <t>Response</t>
  </si>
  <si>
    <t>The company keeps a record of allegations and incidents of unethical behaviour, including resolution and closure.</t>
  </si>
  <si>
    <t>N/A</t>
  </si>
  <si>
    <t>True</t>
  </si>
  <si>
    <t>False</t>
  </si>
  <si>
    <t>Emergency evacuation drills are conducted at least twice a year.</t>
  </si>
  <si>
    <t>The number of exits, their locations, exit routes (incl. Stairways) meet local legal requirements.</t>
  </si>
  <si>
    <t>Emergency lights are equipped along exit routes, exit doors, and in stairways and hallways.</t>
  </si>
  <si>
    <t>Visual strobe light alarms are provided where noise levels are high.</t>
  </si>
  <si>
    <t>Automatic fire sprinklers, fire hoses and other fire fighting equipment are installed according local legal requirements.</t>
  </si>
  <si>
    <t>Each shift has workers / nurses / doctors who are fully trained and certified in fire fighting and other emergency response skills. The number of such workers complies with local law.</t>
  </si>
  <si>
    <t>Incidents of fire or early fire warnings were found in the last 12 months. If yes, please provide explanation of circumstances of the fire, investigation, and findings, corrective actions implemented.</t>
  </si>
  <si>
    <t>A formal risk assessment is in place dealing with confined space rescue, including the availability of both internal and external rescue resources.</t>
  </si>
  <si>
    <t>The emergency plan deals with confined space rescue.</t>
  </si>
  <si>
    <t xml:space="preserve">Meals are nutritious, sufficient in quantity and affordable (equal or below market cost). </t>
  </si>
  <si>
    <t>Hazardous waste materials are
1) Stored in sealed and approved containers, which should be always closed,
2) Labelled in a language that workers understand,
3) Stored away from work area, dormitory, and canteen.
4) Stored by hazard class to prevent mixing of incompatible materials.</t>
  </si>
  <si>
    <t>Danger and warning information and handling procedures are posted in the area where hazardous waste is stored.</t>
  </si>
  <si>
    <t>Hazardous waste is handled only by workers who are trained on the specific procedures for safe handling, including emergency handling such as exposures, leaks and spills.</t>
  </si>
  <si>
    <t>Waste is stored properly so there is no soil or groundwater contamination.</t>
  </si>
  <si>
    <t>Painting and spraying activities are enclosed, covered or contained to prevent overspray from reaching the surface or ground water.</t>
  </si>
  <si>
    <t>There is particular attention to "at risk groups" such as female workers.</t>
  </si>
  <si>
    <t xml:space="preserve"> Management system and control mechanisms</t>
  </si>
  <si>
    <t>Anti-Corruption</t>
  </si>
  <si>
    <t>2.3.2</t>
  </si>
  <si>
    <t xml:space="preserve">Elements of the audit </t>
  </si>
  <si>
    <t>All grievances are registered, communicated and followed up</t>
  </si>
  <si>
    <t>Follow-Up Status</t>
  </si>
  <si>
    <t>The company has a procedures for reporting, investigating and resolving reports of unethical behaviour by workers, managers, suppliers and customers.</t>
  </si>
  <si>
    <t>The effectiveness of the training programme is evaluated to identify gaps and guide improvements.</t>
  </si>
  <si>
    <t>The evacuation alarm can be heard in all areas of the Shipyard.</t>
  </si>
  <si>
    <t>The Shipyard has a procedure to regularly inspect and maintain all machines and vehicles.</t>
  </si>
  <si>
    <t>The Shipyard has inspection certificates or permits for certain machines (i.e. elevators, pressure vessels) according to local law.</t>
  </si>
  <si>
    <t>The Shipyard prohibits young workers, pregnant women, nursing mothers, or other at-risk workers from handling hazardous materials.</t>
  </si>
  <si>
    <t>The Shipyard has a valid fire inspection certificate issued by local fire service authority.</t>
  </si>
  <si>
    <t>The number of fire extinguishers, their types and their locations and inspection approval meet local legal requirements.</t>
  </si>
  <si>
    <t>An updated and visible evacuation map is posted in all work areas.</t>
  </si>
  <si>
    <t xml:space="preserve">All emergency preparedness equipment are checked by designated personnel at least once a year. </t>
  </si>
  <si>
    <t>Full body harnesses are in good condition and are worn correctly, including tightened straps.</t>
  </si>
  <si>
    <t xml:space="preserve">A confined space rescue drills are performed at least every twelve months. </t>
  </si>
  <si>
    <t>The floating dock has a valid Class Certificate issued by a Registered Society that ensures compliance with Rules for Classification of Ships.</t>
  </si>
  <si>
    <t>Material Safety Data Sheets (MSDSs) are in records, updated and available in storage areas in appropriate languages for workers trained in handling hazardous materials.</t>
  </si>
  <si>
    <t>Chemicals are stored in approved and appropriately labelled containers in well designed and maintained rooms or outdoor areas with secondary containment for any leaks.</t>
  </si>
  <si>
    <t>Danger and warning signs are posted in the areas where hazardous materials are stored or used. Signs should illustrate the PPE use, the potential hazards, safety handling instructions, and responding in case of exposure.</t>
  </si>
  <si>
    <t>There is a pest control system in the facility.</t>
  </si>
  <si>
    <t xml:space="preserve">The permit issued for the work that requires a permit to work, must at all times be present at the work area.  </t>
  </si>
  <si>
    <t>The shipyard has a functioning permit to work system that is based on updated risk assessments, and controlled by a central permit to work coordinator. A permit to work must as a minimum describe the scope of work, health and safety risks involved, as well as mitigation measures to address the risks, and who are responsible for implementing these.</t>
  </si>
  <si>
    <t>Shipyard has a set of clear barricade rules for workplace hazards, and these are followed.</t>
  </si>
  <si>
    <t>Relevant hazards at the workplace are barricaded, visible, signed and any holes in the workplace flooring is fully covered.</t>
  </si>
  <si>
    <t>Shipyard has a programme for PPE maintenance and replacement.</t>
  </si>
  <si>
    <t>A designated person checks that workers are safely equipped at all times; i.e. use the required PPE, as well as for example no loose clothing, jewellery or long hair near moving machinery parts.</t>
  </si>
  <si>
    <t>Workers use a safety inspection checklist before operating machines and vehicles, and only trained and licensed workers operate site vehicles.</t>
  </si>
  <si>
    <t>Vehicles are equipped with audible and visible "vehicle in reverse" alarms.</t>
  </si>
  <si>
    <r>
      <t xml:space="preserve">All workers, including (sub)contractors demonstrate awareness of their responsibility, </t>
    </r>
    <r>
      <rPr>
        <u/>
        <sz val="10"/>
        <color theme="1"/>
        <rFont val="Arial"/>
        <family val="2"/>
        <scheme val="minor"/>
      </rPr>
      <t>and right,</t>
    </r>
    <r>
      <rPr>
        <sz val="10"/>
        <color theme="1"/>
        <rFont val="Arial"/>
        <family val="2"/>
        <scheme val="minor"/>
      </rPr>
      <t xml:space="preserve"> to stop unsafe work.</t>
    </r>
  </si>
  <si>
    <t xml:space="preserve">Shipyard has an effective incident investigation and root cause analysis system in place that includes corrective actions. </t>
  </si>
  <si>
    <t>When appropriate, (sub)contractors are included in the HIRA process.</t>
  </si>
  <si>
    <t xml:space="preserve">As part of the HIRA, shipyard identifies and documents risk reduction measures and corrective actions. </t>
  </si>
  <si>
    <t xml:space="preserve">Training logs for all workers confirm specific on the job training, including the conclusions of the HIRA process, prior to commencing the work. </t>
  </si>
  <si>
    <t>The Shipyard has an updated risk assessment that results in a detailed fire preparedness and emergency plan(s) including evacuation and response procedures, and ensuring contact information is available for fire fighting, police, and medical services.</t>
  </si>
  <si>
    <t>OVERALL COLOR CODE</t>
  </si>
  <si>
    <t>Act. Item</t>
  </si>
  <si>
    <t xml:space="preserve">Toilets are clean, private, separated by gender, and equipped with hand washing facilities. </t>
  </si>
  <si>
    <t>The sanitary facilities have adequate capacity for the accommodation i.e. the numbers of toilets and showers are appropriate for the number of people housed at the accommodations.</t>
  </si>
  <si>
    <t xml:space="preserve">The dormitory or housing facility must also meet national and international standards with regards to workers' safety including evacuation plans, fire safety, emergency exits, unblocked passageways and sound construction. </t>
  </si>
  <si>
    <t xml:space="preserve">First aid kits at the accommodation and rest-areas are available, visibly signed,  inspected, replenished/ updated </t>
  </si>
  <si>
    <t xml:space="preserve">Adequate number of trained first aiders in line with local regulation present at each shift to respond to potential incidents outside of workhours. </t>
  </si>
  <si>
    <t xml:space="preserve">The canteen or dining facilities have received a health / hygiene permit, and is registered with the relevant local authorities. </t>
  </si>
  <si>
    <t xml:space="preserve">Canteen and kitchen areas are maintained and kept in compliance with highest health and hygienic standards, including maintenance, clean food storage and preparation, inspection and corrective actions. </t>
  </si>
  <si>
    <t>Canteen and cleaning staff are trained in appropriate hygienic standards.</t>
  </si>
  <si>
    <t xml:space="preserve">Recreation facilities are available at the accommodation. </t>
  </si>
  <si>
    <t>Workers have easy access to potable drinking water at the work site; at any time and free of charge.</t>
  </si>
  <si>
    <t xml:space="preserve">The Shipyard provides workers health care for all occupationally related injuries and illnesses including routine health check for all workers at least yearly. </t>
  </si>
  <si>
    <t>Shipyard conducts a health check of new workers, including (sub)contractors, at the site prior to commencing work.</t>
  </si>
  <si>
    <t>Workers, including (sub)contractors, also have access to a complaints mechanism at the accommodation.</t>
  </si>
  <si>
    <t xml:space="preserve">Accommodation are accessible and appropriate for groups at risk such as for example women, pregnant women, and disabled persons. In case the accommodation allows for elderly and families with children they must be adequate for these groups. </t>
  </si>
  <si>
    <t xml:space="preserve">All people residing at the accommodation receive a copy of the rules and procedures of facilities, including disciplinary rules, in a language that they understand. </t>
  </si>
  <si>
    <t xml:space="preserve">The dormitories meet national and international standards for health and safety, as well as physical and mental needs and well-being. Floor area to check:
 ILO: 3,6 sqm per person
 beds are not shared between shift workers
 secure storage for personal belongings
 appropriate ventilation, waste disposal
 appropriate sanitary facilities
 adequate utilities: drinking water, heating, lighting, wifi etc. </t>
  </si>
  <si>
    <t>Shipyard practices the principle of health and safety first, i.e. prior to commercial interests such as costs and schedule.</t>
  </si>
  <si>
    <t>Health, safety and environmental responsibilities are integrated (and documented) into the responsibilities of shipyard management.</t>
  </si>
  <si>
    <t>Shipyard keeps HSE data, and has a selection of relevant HSE Key Performance Indicators (KPIs) that are reported to top management on a regular basis.</t>
  </si>
  <si>
    <t>Shipyard regularly reviews their HSE incidents and performance, including (sub)contractors, in order to identify trends and plan improvements. The quality of the health and safety management system is also reviewed.</t>
  </si>
  <si>
    <t>OVERALL COLOUR CODE</t>
  </si>
  <si>
    <t>Shipyard has all relevant environmental permits and other licences related to discharges, air emissions, noise, vibration, waste management and other aspects.</t>
  </si>
  <si>
    <t xml:space="preserve">Shipyard has a management system in place that enables the shipyard to work in compliance with the environmental permits and licenses. </t>
  </si>
  <si>
    <t>Monitoring of discharges shows that the shipyard is in compliances with national regulation, and international good practices.</t>
  </si>
  <si>
    <t>Monitoring of air emissions shows that the shipyard is in compliances with national regulation, and international good practices.</t>
  </si>
  <si>
    <t>Air emissions from the shipyard are reduced and/or treated in order to reduce contamination of local air quality.</t>
  </si>
  <si>
    <t>Shipyard regularly checks equipment for airborne emission control, such as scrubbers and bag houses.</t>
  </si>
  <si>
    <t>Shipyard aims to optimise the shipyard’s production processes to minimize GHG emissions.</t>
  </si>
  <si>
    <t>Shipyard defines long-term, medium-term and short-term strategies, policies &amp; targets on identified material sustainability issues, and how to address these.</t>
  </si>
  <si>
    <t>Shipyard strives to research, develop and/or identify new solutions for pollution control at the shipyard.</t>
  </si>
  <si>
    <t>Shipyard works systematically to identify sustainable alternatives and reduce the use of hazardous materials and chemicals.</t>
  </si>
  <si>
    <t>All hazardous materials and chemicals are stored appropriately, and with adequate containment to prevent leaks to the environment, such as for example secondary containment.</t>
  </si>
  <si>
    <t>Shipyard works with chemical suppliers, such as paint producers to reduce the use of toxic materials and support the development of eco-friendly paint.</t>
  </si>
  <si>
    <t>Monitor regulatory developments to ensure continued compliance with laws and regulations.</t>
  </si>
  <si>
    <t>Shipyard has permits and/or licenses related to hazardous waste and non-hazardous waste required by the law.</t>
  </si>
  <si>
    <t xml:space="preserve">Discharge/runoff from ship during docking, repairs and construction to be collected or retained for treatment, and monitored prior to discharge in order to reduce contamination to water, soil and/or groundwater. </t>
  </si>
  <si>
    <t>Shipyard has a Waste Management Plan that covers all waste at the shipyard.</t>
  </si>
  <si>
    <t>Hazardous waste materials are handled by licensed and approved vendors, as well as licensed wate handlers.</t>
  </si>
  <si>
    <t>Shipyard has vacuum chambers for blasting.</t>
  </si>
  <si>
    <t>Shipyard has a zero-spill policy in relation to all operations like launching, docking/undocking, sea trials etc.</t>
  </si>
  <si>
    <t>Shipyard applies the waste management hierarchy: avoid, reduce, reuse, recycle.</t>
  </si>
  <si>
    <t>Shipyard maximizes the use of recyclable materials in all parts of the ships in order to improve circular economy.</t>
  </si>
  <si>
    <t>Shipyard has assessed the possibilities for the use eco-friendly fuel or electric solutions for work-boat fleets, tugs etc.</t>
  </si>
  <si>
    <t>Shipyard monitors potential impacts to biodiversity due to their operations.</t>
  </si>
  <si>
    <t>Shipyard has risk assessed potential impacts to biodiversity due to its operations.</t>
  </si>
  <si>
    <t>Shipyard operations do not affect marine protected areas, key biodiversity areas or environmentally critical or sensitive areas.</t>
  </si>
  <si>
    <t>The company has a written policy on anti-corruption and it is included in the training program.</t>
  </si>
  <si>
    <t>1. ANTI-CORRUPTION</t>
  </si>
  <si>
    <t>2. SUPPLIER MANAGEMENT</t>
  </si>
  <si>
    <t>4. LABOUR SPECIFIC RISKS &amp; MITIGATION</t>
  </si>
  <si>
    <t>5. WORKER WELFARE SPECIFIC RISKS &amp; MITIGATION</t>
  </si>
  <si>
    <t>6. HEALTH &amp; SAFETY SPECIFIC RISKS &amp; MITIGATION</t>
  </si>
  <si>
    <t>7. ENVIRONMENTAL SPECIFIC RISKS &amp; MITIGATION</t>
  </si>
  <si>
    <t>Shipyard has a functional and documented grievance mechanism accessible to affected stakeholders of the shipyard operations.</t>
  </si>
  <si>
    <t>The grievance mechanism is communicated to the local community, and affected stakeholders.</t>
  </si>
  <si>
    <t>All grievances are registered, communicated and followed up in a timely manner.</t>
  </si>
  <si>
    <t>Complainant can register the grievance anonymously.</t>
  </si>
  <si>
    <t>Shipyard has a functional and documented non-retaliation policy.</t>
  </si>
  <si>
    <t>8. LOCAL COMMUNITY IMPACTS &amp; MITIGATION</t>
  </si>
  <si>
    <t xml:space="preserve">Shipyard has relevant  procedures in place for labour rights, worker welfare, health &amp; safety, environment &amp; local community related risks and impacts. </t>
  </si>
  <si>
    <t xml:space="preserve">Shipyard has one or several policies in place for labour rights, worker welfare, health &amp; safety, environment &amp; local community related aspects. </t>
  </si>
  <si>
    <t>3. MANAGEMENT SYSTEM</t>
  </si>
  <si>
    <t>4.1.2</t>
  </si>
  <si>
    <t>4.1.3</t>
  </si>
  <si>
    <t>4.1.4</t>
  </si>
  <si>
    <t>4.1.5</t>
  </si>
  <si>
    <t>4.1.6</t>
  </si>
  <si>
    <t>4.1.7</t>
  </si>
  <si>
    <t>4.1.8</t>
  </si>
  <si>
    <t>4.2.3</t>
  </si>
  <si>
    <t>4.2.4</t>
  </si>
  <si>
    <t>4.2.5</t>
  </si>
  <si>
    <t>4.2.6</t>
  </si>
  <si>
    <t>4.2.7</t>
  </si>
  <si>
    <t>4.2.8</t>
  </si>
  <si>
    <t>4.2.9</t>
  </si>
  <si>
    <t>4.2.10</t>
  </si>
  <si>
    <t>4.2.11</t>
  </si>
  <si>
    <t>4.3.3</t>
  </si>
  <si>
    <t>4.3.4</t>
  </si>
  <si>
    <t>4.3.5</t>
  </si>
  <si>
    <t>4.3.6</t>
  </si>
  <si>
    <t>4.3.7</t>
  </si>
  <si>
    <t>4.1 Child Labour</t>
  </si>
  <si>
    <t>4.2 Forced Labour</t>
  </si>
  <si>
    <t xml:space="preserve">Shipyard has:
  -health &amp; safety manager,
  -environmental manager,
 Shipyard has personnel responsible for the integration of:
  - labour rights &amp; worker welfare
  - impacts and concerns of local communities
These roles are granted adequate authority and resources to ensure a decent work environment with minimum impacts to the environment and local communities. </t>
  </si>
  <si>
    <t>Roles and responsibilities are anchored at board and senior management level.</t>
  </si>
  <si>
    <t>Shipyard has a risk identification and assessment system that includes labour rights, worker welfare, health &amp; safety, environment &amp; local community related aspects .</t>
  </si>
  <si>
    <t>Labour rights, worker welfare, health &amp; safety, environment &amp; local community related aspects are integrated into the shipyard's management system(s) including, monitoring, feedback and improvement.</t>
  </si>
  <si>
    <t>Shipyard communicates on labour rights, worker welfare, health &amp; safety, environment &amp; local community related issues and improvements with their middle-management and workforce.</t>
  </si>
  <si>
    <t>Shipyard conducts risk assessment, as well as hazard identification (HIRA) for all new or amended work activities and covering all work areas, including the canteen.</t>
  </si>
  <si>
    <t>Shipyard has a functioning management system, which amongst others includes risk assessment(s), preventive and corrective actions, objectives and/or targets.</t>
  </si>
  <si>
    <t xml:space="preserve">The Shipyard has a system of internal audits to assess its system, as well as reviewing incidents such as occupational injuries, illnesses and environmental non-compliances and spills, as well as. </t>
  </si>
  <si>
    <t xml:space="preserve">Shipyard has a functional and documented grievance mechanism for the workforce, accessible at both worksite and accommodation. </t>
  </si>
  <si>
    <t>Shipyard's labour practices are applicable to all workers including (sub)contractors and temporary workers</t>
  </si>
  <si>
    <t>An elected representative of the (sub)contracted workforce participates in relevant decision fora</t>
  </si>
  <si>
    <t>Shipyard adheres to the "employer pays" principle</t>
  </si>
  <si>
    <t>Shipyard has a policy of screening and monitoring all its suppliers and (sub)contractors on anti-corruption, labour rights, worker welfare, health &amp; safety, environment &amp; local community concerns.</t>
  </si>
  <si>
    <t>Shipyard's contractual agreements with its suppliers and (sub)contractors include the requirements of anti-corruption, labour rights, worker welfare, health &amp; safety, environment &amp; local community concerns.</t>
  </si>
  <si>
    <t>2.1 Supplier &amp; (Sub)contractor Strategy</t>
  </si>
  <si>
    <t>2.2 Supplier &amp; (Sub)contractor Screening</t>
  </si>
  <si>
    <t>2.3 Supplier &amp; (Sub)contractor Contractual Practices</t>
  </si>
  <si>
    <t>2.4 Recruitment Agencies</t>
  </si>
  <si>
    <t>2.5 (Sub)contractor Representation</t>
  </si>
  <si>
    <t>2.2.3</t>
  </si>
  <si>
    <t>2.4.2</t>
  </si>
  <si>
    <t>2.5.1</t>
  </si>
  <si>
    <t>2.6.1</t>
  </si>
  <si>
    <t>1.1 General Questions</t>
  </si>
  <si>
    <t>3.1 Culture and Policy</t>
  </si>
  <si>
    <t>3.2 Organisation</t>
  </si>
  <si>
    <t>3.3 Management System</t>
  </si>
  <si>
    <t>3.4  Risk Identification and Assessments</t>
  </si>
  <si>
    <t>Shipyard ensures that migrant workers have been informed about their rights at country of recruitment, as well as upon arrival, and in a language of which the worker is literate.</t>
  </si>
  <si>
    <t>All visitors and external personnel receive appropriate training on health, safety and environment.</t>
  </si>
  <si>
    <t>Shipyard's training programme for management and workforce include relevant elements of labour rights, worker welfare, health &amp; safety, environment &amp; local community concerns. Shipyard's training programme includes how to identify non-compliances, and the shipyard's grievance mechanism.
Training is provided to management and workers, including (sub)contractors on all salient labour rights related risks.</t>
  </si>
  <si>
    <t>3.5 Monitoring and Reporting</t>
  </si>
  <si>
    <t>3.6 Workforce Grievance Mechanism</t>
  </si>
  <si>
    <t>3.7 Local Community Grievance Mechanism</t>
  </si>
  <si>
    <t>3.8 Continuous Improvement</t>
  </si>
  <si>
    <t>3.9  Training in Labour Rights, Worker Welfare, Health &amp; Safety, Environment &amp; Local Community Related Aspects</t>
  </si>
  <si>
    <t>3.1.3</t>
  </si>
  <si>
    <t>3.1.4</t>
  </si>
  <si>
    <t>3.1.5</t>
  </si>
  <si>
    <t>3.1.6</t>
  </si>
  <si>
    <t>3.2.2</t>
  </si>
  <si>
    <t>3.2.3</t>
  </si>
  <si>
    <t>3.2.4</t>
  </si>
  <si>
    <t>3.2.5</t>
  </si>
  <si>
    <t>3.4.2</t>
  </si>
  <si>
    <t>3.4.3</t>
  </si>
  <si>
    <t>3.6.1</t>
  </si>
  <si>
    <t>3.6.2</t>
  </si>
  <si>
    <t>3.6.3</t>
  </si>
  <si>
    <t>3.6.4</t>
  </si>
  <si>
    <t>3.6.5</t>
  </si>
  <si>
    <t>3.6.6</t>
  </si>
  <si>
    <t>3.7.1</t>
  </si>
  <si>
    <t>3.7.2</t>
  </si>
  <si>
    <t>3.7.3</t>
  </si>
  <si>
    <t>3.7.4</t>
  </si>
  <si>
    <t>3.7.5</t>
  </si>
  <si>
    <t>3.8.1</t>
  </si>
  <si>
    <t>3.8.2</t>
  </si>
  <si>
    <t>3.9.1</t>
  </si>
  <si>
    <t>3.9.2</t>
  </si>
  <si>
    <t>3.9.3</t>
  </si>
  <si>
    <t>3.9.4</t>
  </si>
  <si>
    <t>3.9.5</t>
  </si>
  <si>
    <t>3.9.6</t>
  </si>
  <si>
    <t>3.9.7</t>
  </si>
  <si>
    <t>7.1 Environmental permits and other licenses</t>
  </si>
  <si>
    <t>7.2 Discharge to Water</t>
  </si>
  <si>
    <t>7.3 Air Emissions</t>
  </si>
  <si>
    <t>7.4 Noise and Vibration</t>
  </si>
  <si>
    <t>7.5 Biodiversity</t>
  </si>
  <si>
    <t xml:space="preserve"> Shipyard has a well-functioning environmental monitoring program that includes all relevant risks and impacts, as well as enabling a prompt response to non-compliance.</t>
  </si>
  <si>
    <t>Noise and vibration from the shipyard are minimised to reduce impact to people and the environment.</t>
  </si>
  <si>
    <t>Monitoring demonstrate compliance with national regulations and international good practices.</t>
  </si>
  <si>
    <t>New shipyards or expansions have as a minimum applied a "no net loss" principle.</t>
  </si>
  <si>
    <t>3.4.4</t>
  </si>
  <si>
    <t xml:space="preserve">New shipyards used integrated spatial planning when first determining the location of a shipyard. </t>
  </si>
  <si>
    <t>3.4.5</t>
  </si>
  <si>
    <t xml:space="preserve">Sea trials are risk assessed, and not mitigation measures are put in place to avoid biodiversity sensitive areas. </t>
  </si>
  <si>
    <t>Shipyard has a systematic and risk based approach to screen and monitor recruitment agencies, local agents in third countries, and their practices around labour rights, in particular recruitment fees. Shipyard has a particular focus on migrant workers, if relevant.</t>
  </si>
  <si>
    <t>Shipyard publicly report on the shipyard’s health, safety, environment, labour and human rights performance, practices and
impacts, as well as impacts on the surrounding communities in line with globally accepted reporting standards. Reporting to include risks in the supply chain.</t>
  </si>
  <si>
    <t>7.6 GHG &amp; Energy Consumption</t>
  </si>
  <si>
    <t>7.7 Management of Hazardous Materials &amp; Chemicals</t>
  </si>
  <si>
    <t>7.8 Solid &amp; Hazardous Waste</t>
  </si>
  <si>
    <t>7.9 Circular Economy - Recycle and Re-use</t>
  </si>
  <si>
    <t>7.10 Grit Blasting</t>
  </si>
  <si>
    <t>7.11 Painting</t>
  </si>
  <si>
    <t>7.12 Spray washing</t>
  </si>
  <si>
    <t>7.2.2</t>
  </si>
  <si>
    <t>7.2.3</t>
  </si>
  <si>
    <t>7.2.5</t>
  </si>
  <si>
    <t>7.4.2</t>
  </si>
  <si>
    <t>7.5.1</t>
  </si>
  <si>
    <t>7.5.2</t>
  </si>
  <si>
    <t>7.5.3</t>
  </si>
  <si>
    <t>7.5.4</t>
  </si>
  <si>
    <t>7.5.5</t>
  </si>
  <si>
    <t>7.6.1</t>
  </si>
  <si>
    <t>7.6.2</t>
  </si>
  <si>
    <t>7.6.3</t>
  </si>
  <si>
    <t>7.7.1</t>
  </si>
  <si>
    <t>7.7.2</t>
  </si>
  <si>
    <t>7.7.3</t>
  </si>
  <si>
    <t>7.8.1</t>
  </si>
  <si>
    <t>7.8.2</t>
  </si>
  <si>
    <t>7.8.3</t>
  </si>
  <si>
    <t>7.8.4</t>
  </si>
  <si>
    <t>7.8.5</t>
  </si>
  <si>
    <t>7.8.6</t>
  </si>
  <si>
    <t>7.8.7</t>
  </si>
  <si>
    <t>7.9.1</t>
  </si>
  <si>
    <t>7.9.2</t>
  </si>
  <si>
    <t>7.9.3</t>
  </si>
  <si>
    <t>7.10.1</t>
  </si>
  <si>
    <t>7.10.2</t>
  </si>
  <si>
    <t>7.11.1</t>
  </si>
  <si>
    <t>7.11.2</t>
  </si>
  <si>
    <t>7.11.3</t>
  </si>
  <si>
    <t>7.11.4</t>
  </si>
  <si>
    <t>7.11.5</t>
  </si>
  <si>
    <t>7.11.6</t>
  </si>
  <si>
    <t>7.12.1</t>
  </si>
  <si>
    <t>7.12.2</t>
  </si>
  <si>
    <t>6.1 Worker health and access to potable water</t>
  </si>
  <si>
    <t>6.2 Emergency &amp; Fire Safety</t>
  </si>
  <si>
    <t>6.3 Permit to work</t>
  </si>
  <si>
    <t>6.4 PPE and Housekeeping</t>
  </si>
  <si>
    <t>6.5 Hazardous Materials</t>
  </si>
  <si>
    <t>6.7 Scaffolding</t>
  </si>
  <si>
    <t>6.6 Working at height</t>
  </si>
  <si>
    <t>6.8 Confined Space</t>
  </si>
  <si>
    <t>6.10 Floating docks - if relevant</t>
  </si>
  <si>
    <t>6.11 Barricades</t>
  </si>
  <si>
    <t>6.12 Rigging</t>
  </si>
  <si>
    <t xml:space="preserve">6.13 Machinery and Site Vehicles </t>
  </si>
  <si>
    <t>6.1.3</t>
  </si>
  <si>
    <t>6.2.4</t>
  </si>
  <si>
    <t>6.2.5</t>
  </si>
  <si>
    <t>6.2.6</t>
  </si>
  <si>
    <t>6.2.7</t>
  </si>
  <si>
    <t>6.2.8</t>
  </si>
  <si>
    <t>6.2.9</t>
  </si>
  <si>
    <t>6.2.10</t>
  </si>
  <si>
    <t>6.2.11</t>
  </si>
  <si>
    <t>6.2.12</t>
  </si>
  <si>
    <t>6.2.13</t>
  </si>
  <si>
    <t>6.3.3</t>
  </si>
  <si>
    <t>6.3.4</t>
  </si>
  <si>
    <t>6.4.3</t>
  </si>
  <si>
    <t>6.4.4</t>
  </si>
  <si>
    <t>6.4.5</t>
  </si>
  <si>
    <t>6.4.6</t>
  </si>
  <si>
    <t>6.4.7</t>
  </si>
  <si>
    <t>6.4.8</t>
  </si>
  <si>
    <t>Eye-wash facilities are in line with local law.</t>
  </si>
  <si>
    <t>6.5.3</t>
  </si>
  <si>
    <t>6.5.4</t>
  </si>
  <si>
    <t>6.5.5</t>
  </si>
  <si>
    <t>6.5.6</t>
  </si>
  <si>
    <t>6.6.1</t>
  </si>
  <si>
    <t>6.6.2</t>
  </si>
  <si>
    <t>6.6.3</t>
  </si>
  <si>
    <t>6.6.4</t>
  </si>
  <si>
    <t>6.7.1</t>
  </si>
  <si>
    <t>6.7.2</t>
  </si>
  <si>
    <t>6.7.3</t>
  </si>
  <si>
    <t>6.7.4</t>
  </si>
  <si>
    <t>6.7.5</t>
  </si>
  <si>
    <t>6.7.6</t>
  </si>
  <si>
    <t>6.8.1</t>
  </si>
  <si>
    <t>6.8.2</t>
  </si>
  <si>
    <t>6.8.3</t>
  </si>
  <si>
    <t>6.8.4</t>
  </si>
  <si>
    <t>6.8.5</t>
  </si>
  <si>
    <t>6.8.6</t>
  </si>
  <si>
    <t>6.8.7</t>
  </si>
  <si>
    <t>6.8.8</t>
  </si>
  <si>
    <t>6.9.1</t>
  </si>
  <si>
    <t>6.9.2</t>
  </si>
  <si>
    <t>6.9.3</t>
  </si>
  <si>
    <t>6.10.1</t>
  </si>
  <si>
    <t>6.10.2</t>
  </si>
  <si>
    <t>6.10.3</t>
  </si>
  <si>
    <t>6.11.1</t>
  </si>
  <si>
    <t>6.11.2</t>
  </si>
  <si>
    <t>6.12.1</t>
  </si>
  <si>
    <t>6.12.2</t>
  </si>
  <si>
    <t>6.12.3</t>
  </si>
  <si>
    <t>6.12.4</t>
  </si>
  <si>
    <t>6.12.5</t>
  </si>
  <si>
    <t>6.12.6</t>
  </si>
  <si>
    <t>6.13.1</t>
  </si>
  <si>
    <t>6.13.2</t>
  </si>
  <si>
    <t>6.13.3</t>
  </si>
  <si>
    <t>5.1 Worker accommodation</t>
  </si>
  <si>
    <t>5.1.3</t>
  </si>
  <si>
    <t>5.1.4</t>
  </si>
  <si>
    <t>5.1.5</t>
  </si>
  <si>
    <t>5.1.6</t>
  </si>
  <si>
    <t>5.1.7</t>
  </si>
  <si>
    <t>5.2 Sanitary facilities</t>
  </si>
  <si>
    <t>5.3 Rest &amp; recreation</t>
  </si>
  <si>
    <t>5.4 Potable water, food &amp; canteen facilities</t>
  </si>
  <si>
    <t>5.5 Transportation</t>
  </si>
  <si>
    <t>5.4.3</t>
  </si>
  <si>
    <t>5.4.4</t>
  </si>
  <si>
    <t>5.4.5</t>
  </si>
  <si>
    <t>5.5.1</t>
  </si>
  <si>
    <t>Shipyard has a procedure to verify the age of workers including (sub)contractors prior to commencing work at the shipyard.</t>
  </si>
  <si>
    <t>Shipyard has a screening and approval process of recruitment agencies.</t>
  </si>
  <si>
    <t xml:space="preserve">Shipyard has contractual obligations with its recruitment agencies on no recruitment fees. </t>
  </si>
  <si>
    <t>Shipyard has a documented "employer pays principle", and identified non-compliances are resolved within a reasonable time frame.</t>
  </si>
  <si>
    <t>For migrant workers, the contract provided is the same in the country of recruitment as the country of work.</t>
  </si>
  <si>
    <t>Workers demonstrate full understanding of the terms of their employment contract, and their contracts are in a relevant language.</t>
  </si>
  <si>
    <t>Worker has a copy of his or her employment contract.</t>
  </si>
  <si>
    <t>Services in the yard such as accommodation, food, transportation etc. are provided at cost or below.</t>
  </si>
  <si>
    <t>Workers are free to terminate their contract, and have a reasonable period of notice.</t>
  </si>
  <si>
    <t>There is a policy on "equal pay for equal work".</t>
  </si>
  <si>
    <t xml:space="preserve">Workers, including at risk groups, have access to appropriate accommodation, sanitary facilities, changing rooms. </t>
  </si>
  <si>
    <t>Workers are provided with appropriate equipment and PPE for the task.</t>
  </si>
  <si>
    <t>Workers are given equal access to job opportunities, career development, benefits and wages.</t>
  </si>
  <si>
    <t>Shipyard recruitment policy and practices are based on qualifications and ability to perform the job.</t>
  </si>
  <si>
    <t>Job advertisements do not contain discriminatory clauses.</t>
  </si>
  <si>
    <t xml:space="preserve">Medical test required by the shipyard must be directly related to the health and safety risks of the job. </t>
  </si>
  <si>
    <t>Medical tests are performed by a qualified medical personnel.</t>
  </si>
  <si>
    <t>Workers are aware of the shipyard anti-discrimination policy and familiar with the grievance mechanism.</t>
  </si>
  <si>
    <t>4.4.3</t>
  </si>
  <si>
    <t>4.4.4</t>
  </si>
  <si>
    <t>4.4.5</t>
  </si>
  <si>
    <t>4.4.6</t>
  </si>
  <si>
    <t>4.4.7</t>
  </si>
  <si>
    <t>4.4.8</t>
  </si>
  <si>
    <t>4.4.9</t>
  </si>
  <si>
    <t>4.4.10</t>
  </si>
  <si>
    <t>4.4.11</t>
  </si>
  <si>
    <t>Shipyard has a policy and procedures on disciplinary practices.</t>
  </si>
  <si>
    <t>Shipyard provides equal opportunity for workers to defend themselves, and committee decisions can be appealed.</t>
  </si>
  <si>
    <t>Workers are allowed to be represented by a trade union or workers' representative.</t>
  </si>
  <si>
    <t>No workers, including (sub)contractors, are given financial penalties or deductions due to disciplinary practices.</t>
  </si>
  <si>
    <t>Any potential disciplinary penalties or deductions are given to the employer, and never transferred to the individual worker.</t>
  </si>
  <si>
    <t>Shipyard has a system to record disciplinary cases resulting in a written warning.</t>
  </si>
  <si>
    <t>Disciplinary cases are included in personnel files and folders for potential later review.</t>
  </si>
  <si>
    <t>4.5.1</t>
  </si>
  <si>
    <t>4.5.2</t>
  </si>
  <si>
    <t>4.5.3</t>
  </si>
  <si>
    <t>4.5.4</t>
  </si>
  <si>
    <t>4.5.5</t>
  </si>
  <si>
    <t>4.5.6</t>
  </si>
  <si>
    <t>4.5.7</t>
  </si>
  <si>
    <t>4.5.8</t>
  </si>
  <si>
    <t>4.5.9</t>
  </si>
  <si>
    <t>4.5.10</t>
  </si>
  <si>
    <t>Shipyard labour policy defines maximum limits for working hours and overtime applicable to all workers, including (sub)contractors.</t>
  </si>
  <si>
    <t>Shipyard practices a minimum of one rest day per week for all workers, including (sub)contractors.</t>
  </si>
  <si>
    <t>Shipyard has a robust time management system that includes (sub)contractors.</t>
  </si>
  <si>
    <t>Shipyard is uses one tracking system for working hours, including overtime hours.</t>
  </si>
  <si>
    <t>Shipyard has a secure log system to track manual modifications of working hours.</t>
  </si>
  <si>
    <t>Shipyard must have a system to ensure that overtime is voluntary.</t>
  </si>
  <si>
    <t xml:space="preserve">Shipyard must have a system to ensure that there is no excessive overtime. </t>
  </si>
  <si>
    <t>Shipyard has a secure log system to track manual modifications of overtime hours.</t>
  </si>
  <si>
    <t>4.6.1</t>
  </si>
  <si>
    <t>4.6.2</t>
  </si>
  <si>
    <t>4.6.3</t>
  </si>
  <si>
    <t>4.6.4</t>
  </si>
  <si>
    <t>4.6.5</t>
  </si>
  <si>
    <t>4.6.6</t>
  </si>
  <si>
    <t>4.6.7</t>
  </si>
  <si>
    <t>4.6.8</t>
  </si>
  <si>
    <t>Shipyard ensures all workers are paid at least legal minimum wage and in accordance with their terms of employment, including (sub)contractors.</t>
  </si>
  <si>
    <t>Shipyard has a system in place to check that all workers are paid correctly, and workers have a system to communicate potential errors in wage payments.</t>
  </si>
  <si>
    <t>The shipyard and its (sub)contractors have permanent employee contracts for their workers where worker-employee relationship is of a long-term nature.</t>
  </si>
  <si>
    <t>4.7.1</t>
  </si>
  <si>
    <t>4.7.2</t>
  </si>
  <si>
    <t>4.7.3</t>
  </si>
  <si>
    <t>4.7.4</t>
  </si>
  <si>
    <t>4.7.5</t>
  </si>
  <si>
    <t>4.7.6</t>
  </si>
  <si>
    <t>4.7.7</t>
  </si>
  <si>
    <t>4.7.8</t>
  </si>
  <si>
    <t>4.7.9</t>
  </si>
  <si>
    <t>4.7.10</t>
  </si>
  <si>
    <t>4.7.11</t>
  </si>
  <si>
    <t>4.7.12</t>
  </si>
  <si>
    <t>Shipyard has a contractor management plan.</t>
  </si>
  <si>
    <t>Shipyard has a procedure to evaluate and select suppliers and (sub)contractors based on their performance related to anti-corruption, labour rights, working hours, payments, worker welfare, health &amp; safety, environment &amp; local community concerns.</t>
  </si>
  <si>
    <t xml:space="preserve">Shipyard has a responsible sourcing strategy for shipyard controlled supplies.  </t>
  </si>
  <si>
    <t>2.6 Monitoring &amp; follow-up</t>
  </si>
  <si>
    <t>Shipyard should ensure that their contribution to the ship construction or repair meets international regulations for scrapping.</t>
  </si>
  <si>
    <t>Shipyard has strict control of grit blasting and collection of residues. Shipyard evaluates the use of alternative methods such as high pressure water jetting.</t>
  </si>
  <si>
    <t>Shipyard work with relevant local actors to identify potential preventative and mitigating measures as needed, including the protection of marine resources and ecosystems.</t>
  </si>
  <si>
    <t>Shipyard has a plan to mitigate potential impacts and inconveniences for local communities that includes a stakeholder overview and approach to external dialogue. 
Approach to dialogue is culturally appropriate also for potentially affected vulnerable groups such as women, children and minorities.
The plan also includes social investment and local content strategies if relevant.</t>
  </si>
  <si>
    <t>8.1 Local Community Management &amp; Stakeholder Engagement</t>
  </si>
  <si>
    <t>8.2 Impact &amp; Risk Identification and Mitigation</t>
  </si>
  <si>
    <t>Shipyard has evaluated its potential impacts and benefits to local communities. This may include, but is not limited to:
  - land acquisition and resettlement or access to ground for livelihood purposes
  - potential impacts to cultural heritage is considered 
  - noise, vibration nuisance for neighbours
  - health risks due to emissions and discharges
  - safety risks due to transport
  - local business opportunities due to shipyard activities</t>
  </si>
  <si>
    <t>Personnel working at heights must ensure they are protected by means of a fall protection system at all times. There must be a 100 % tie off where fall exposure exists, i.e. person working at heights to be attached to an anchor point 100% of the time.</t>
  </si>
  <si>
    <t xml:space="preserve">6.9 Electrical work and energy storage (incl. Chemicals, fuels etc) </t>
  </si>
  <si>
    <t>Permit to work includes: 
1) Hot work,
2) Paintwork,
3) Scaffold work,
4) Working at heights
5) Confined space access,
6) Tests, i.e. tests such as load test for cranes, hydrostatic tests etc.</t>
  </si>
  <si>
    <t xml:space="preserve">Conflicting work is controlled by the central permit to work coordinator, and is not allowed. Conflicting work may f. ex. be hot work at the same time as paint work. </t>
  </si>
  <si>
    <t>The risk of dropped objects is controlled. This means f. ex. that equipment is attached to the person working at height, the surface area below the work at height is barriered off.</t>
  </si>
  <si>
    <t>The risk of dropped objects from scaffold is controlled. 
There is no storage of objects or equipment on scaffolds. The risk of dropped objects whilst working from a scaffold is controlled through f. ex. equipment attached to the worker, use of guard rail at foot level on the scaffold, the surface area below the work is barriered off.</t>
  </si>
  <si>
    <t>Electrical safety procedures are effectively implemented to ensure  precautions such as use of insulation, guarding, grounding, electrical protective devices, and safe work practices.</t>
  </si>
  <si>
    <t>Shipyard Management System</t>
  </si>
  <si>
    <t>Labour Risks</t>
  </si>
  <si>
    <t>Worker Welfare Risks</t>
  </si>
  <si>
    <t>Health &amp; Safety Risks</t>
  </si>
  <si>
    <t>Environmental Risks</t>
  </si>
  <si>
    <t>7.2.4</t>
  </si>
  <si>
    <t>Local Community Risks</t>
  </si>
  <si>
    <t>Supplier &amp; Contractor Management</t>
  </si>
  <si>
    <t>Comment to progress on actions</t>
  </si>
  <si>
    <t>Cables and hoses are run safely (no tripping hazards).</t>
  </si>
  <si>
    <t>Trash and scrap (metal) are separated into proper containers.</t>
  </si>
  <si>
    <t>Stairs / ladders / walkways are free from obstruction.</t>
  </si>
  <si>
    <t xml:space="preserve">The Shipyard monitors the air quality of the working environment. </t>
  </si>
  <si>
    <t>Workers are using secure anchor points correctly. Guardrails are not being used as anchor points.</t>
  </si>
  <si>
    <t>The Shipyard has a scaffold management procedure that includes a scaffold tag system.</t>
  </si>
  <si>
    <t>Periodic inspection of the scaffold is carried out.</t>
  </si>
  <si>
    <t>Scaffolds are erected only by workers that have specialized training.</t>
  </si>
  <si>
    <t>Access ladders are secured.</t>
  </si>
  <si>
    <t>Work under scaffold is managed properly.</t>
  </si>
  <si>
    <t>Air quality and environmental controls are in place.</t>
  </si>
  <si>
    <t>Access and egress points are free from obstacles, clearly signed and lighted.</t>
  </si>
  <si>
    <t>Intrinsically safe lighting is installed in all areas.</t>
  </si>
  <si>
    <t>Emergency evacuation horns are present at entry / exit points and can be heard by all workers.</t>
  </si>
  <si>
    <t>Warning signs are visible.</t>
  </si>
  <si>
    <t xml:space="preserve">Annual surveys and other stipulated periodic surveys are carried out. </t>
  </si>
  <si>
    <t>The lifting capacity of the floating dock has been specified in the Registered Society.</t>
  </si>
  <si>
    <t>Lifting clamps, fabric straps, shackles, slings, chain blocks are regularly inspected and in good condition.</t>
  </si>
  <si>
    <t>Colour codes are in place and correct on lifting slings.</t>
  </si>
  <si>
    <t>Safe working load is displayed (on cranes, slings etc.).</t>
  </si>
  <si>
    <t>Inspection tags are visible and up-to-date.</t>
  </si>
  <si>
    <t>Tag lines are being used to control load.</t>
  </si>
  <si>
    <t>No work is being carried out below lift.</t>
  </si>
  <si>
    <t>Equipment guards are checked and in place and working properly.</t>
  </si>
  <si>
    <t xml:space="preserve">Workers are free to join a workers organisation.  </t>
  </si>
  <si>
    <t>Shipyard has a confirmed no-retribution policy.</t>
  </si>
  <si>
    <t>Workers have the opportunity to voice their grievances.</t>
  </si>
  <si>
    <t>Shipyard allows worker organisations to disseminate information at the shipyard. (i.e. Posters, leaflets).</t>
  </si>
  <si>
    <t>Shipyard accepts workers' representatives and periodically meets with them to discuss labour related issues.</t>
  </si>
  <si>
    <t>Workers, including (sub)contractors elect their representatives freely without any interference from the shipyard.</t>
  </si>
  <si>
    <t>Shipyard has a policy on forced labour, and procedures to avoid this risk.</t>
  </si>
  <si>
    <t>Shipyard has an acceptable Child Remediation Plan (an emergency plan which defines step by step actions if a child is found in the supply chain).</t>
  </si>
  <si>
    <t>Shipyard has a procedure which clearly defines what are safe tasks and responsibilities of juvenile workers.</t>
  </si>
  <si>
    <t>Juvenile workers do not participate in night shifts.</t>
  </si>
  <si>
    <t>All juvenile workers in the shipyard are part of organised education programmes.</t>
  </si>
  <si>
    <t>All personnel in the shipyard are older than 15 years old.</t>
  </si>
  <si>
    <t>Shipyard complies with legal age restrictions on the nature and amount of work that employees can perform.</t>
  </si>
  <si>
    <t>Shipyard has a Child Labour Policy.</t>
  </si>
  <si>
    <t xml:space="preserve">Shipyard has a disciplinary committee. </t>
  </si>
  <si>
    <t>Shipyard does not temporarily block workers' entry to the shipyard as a disciplinary practice.</t>
  </si>
  <si>
    <t xml:space="preserve">Workers, including (sub)contractors are aware of disciplinary practices policy and procedures. </t>
  </si>
  <si>
    <t>Shipyard monitors (sub)contractors' salary payments.</t>
  </si>
  <si>
    <t>Shipyard provides a detailed and understandable pay slip to all workers.</t>
  </si>
  <si>
    <t>Payments are in lines with collective bargaining agreements.</t>
  </si>
  <si>
    <t>All deductions (such as social security, unemployment fund etc.) comply with local legislation.</t>
  </si>
  <si>
    <t>All overtime payments are paid in the same manner as the general wage payment.</t>
  </si>
  <si>
    <t>All workers including (sub)contractors are paid a premium in line with local regulation as a minimum, and prevailing industry practice when they work overtime at the shipyard.</t>
  </si>
  <si>
    <t>Pay slips and wage calculations include normal working hours and overtime hours.</t>
  </si>
  <si>
    <t>All pay slips or wage calculation are in an appropriate language for the worker.</t>
  </si>
  <si>
    <t>Shipyard's grievance mechanism includes subcontractor and temporary workers.</t>
  </si>
  <si>
    <t>Workers can register their grievances anonymously.</t>
  </si>
  <si>
    <t>Shipyard's Code of Conduct is extended to (sub)contractors and suppliers.</t>
  </si>
  <si>
    <t>Workers are trained in proper painting and spraying techniques.</t>
  </si>
  <si>
    <t>Paint is reclaimed when used in docks.</t>
  </si>
  <si>
    <t xml:space="preserve">Pressure washing is performed only in designated areas where wash water containment can be effectively achieved. </t>
  </si>
  <si>
    <t>Spray water containing pollutants are treated before discharged.</t>
  </si>
  <si>
    <t>There is no application of paints under or above water.</t>
  </si>
  <si>
    <t xml:space="preserve">Paints and solvents mixed designated areas are away from drains, ditches, piers and surface waters, preferably indoors or under a shed. </t>
  </si>
  <si>
    <t>Shipyard has a Water Management Plan.</t>
  </si>
  <si>
    <t>Shipyard has evaluated and considered alternatives to chemical-based water treatment solutions (e.g. using UV based treatment or ultrasonic wave cleaning instead of chemicals).</t>
  </si>
  <si>
    <t>There is an H&amp;S Committee with a clearly defined and documented scope of work. The committee has appropriate worker representation, as well as senior management representation. The committee monitors, addresses, and follows up on all health &amp; safety issues. Environmental management may be integrated in this committee, or have a separate management structure.</t>
  </si>
  <si>
    <t>New shipyards or expansions have conducted an integrated impact assessment including cumulative impacts, impacts to biodiversity, as well as potential impacts to livelihoods.</t>
  </si>
  <si>
    <t>There is a system in place to monitor, document and report accidents, incidents and near misses related to health, safety and the environment, as well as labour rights, worker welfare and impacts to local communities.</t>
  </si>
  <si>
    <t>Regular HSE training is provided to all workers, and there are systems in place to ensure that workers understand the health, safety and environmental hazards of their jobs.</t>
  </si>
  <si>
    <t>Prior to entering contracts, the shipyard performs due diligence (DD) of (sub)contractors and suppliers. The due diligence includes defined labour issues. High-risk suppliers and (sub)contractors undergo pre-contract audits.</t>
  </si>
  <si>
    <t xml:space="preserve">Shipyard provides safe and adequate means of transportation to and from the workplace, if worker accommodation is located in a remote area or a area with inadequate or unsafe public transport services. </t>
  </si>
  <si>
    <t>Workers always use PPE as required, and according to specification for the work task performed or location. 
1) Appropriate clothing (i.e. fire retardant) and hand protection, safety footwear, helmets, noise reduction equipment, as well as appropriate safety glasses/goggles (with side shields) 
2) High impact face shields for grinding activities / arc burn
3)  Masks/breathing filters for work with high level of fine particles</t>
  </si>
  <si>
    <t>There is a system in use that keeps track of workers in confined spaces i.e. tag-in boards or equivalent.</t>
  </si>
  <si>
    <t>Shipyard has a lock-out / tag-out procedure. All work requiring lock-out/tag-out must have a  safety meeting in between shift changes.</t>
  </si>
  <si>
    <t>Shipyard assesses the GHG emissions of the shipyard on regular basis, and strives to reduce its GHG emissions.</t>
  </si>
  <si>
    <t>Absorbent and other clean-up items are readily available for immediate clean-up of spills.</t>
  </si>
  <si>
    <r>
      <t xml:space="preserve">Verification method </t>
    </r>
    <r>
      <rPr>
        <sz val="9"/>
        <color theme="0"/>
        <rFont val="Arial"/>
        <family val="2"/>
        <scheme val="minor"/>
      </rPr>
      <t xml:space="preserve"> 
audit evidence such as records verification, visual observations, management or worker interviews</t>
    </r>
  </si>
  <si>
    <r>
      <t xml:space="preserve">Qualifying remarks and/or description of finding
</t>
    </r>
    <r>
      <rPr>
        <sz val="9"/>
        <color theme="0"/>
        <rFont val="Arial"/>
        <family val="2"/>
        <scheme val="minor"/>
      </rPr>
      <t>by auditor / audit team</t>
    </r>
  </si>
  <si>
    <r>
      <rPr>
        <b/>
        <sz val="11"/>
        <color theme="1"/>
        <rFont val="Arial"/>
        <family val="2"/>
        <scheme val="minor"/>
      </rPr>
      <t>General feedback to the shipyard</t>
    </r>
    <r>
      <rPr>
        <sz val="11"/>
        <color theme="1"/>
        <rFont val="Arial"/>
        <family val="2"/>
        <scheme val="minor"/>
      </rPr>
      <t xml:space="preserve">:
</t>
    </r>
  </si>
  <si>
    <t>4.4 Discrimination</t>
  </si>
  <si>
    <t xml:space="preserve">   Supplier and Contractor Management</t>
  </si>
  <si>
    <t xml:space="preserve">   Shipyard Management System</t>
  </si>
  <si>
    <t xml:space="preserve">   Labour Risks</t>
  </si>
  <si>
    <t xml:space="preserve">   Worker Welfare Risks</t>
  </si>
  <si>
    <t xml:space="preserve">   Health &amp; Safety Risks</t>
  </si>
  <si>
    <t xml:space="preserve">   Environmental Risks</t>
  </si>
  <si>
    <t xml:space="preserve">   Local Community Risks</t>
  </si>
  <si>
    <t>Shipyard allocates appropriate resources to ensure that policies and code of conducts are implemented properly.</t>
  </si>
  <si>
    <t>Shipyard applies the principles of the mitigation hierarchy for the environmental risk management: avoid/prevent negative impact, and if not possible, seek to reduce, restore, remediate or compensate.</t>
  </si>
  <si>
    <t>All (new) workers receive HSE training, in an appropriate language that includes all of the below topics:
1) health and safety policy , procedures and rules
2) emergency procedures, including evacuation plan
3) injury, illness, and incidents and near misses report method
4) health and safety hazards at the workplace and related to their job/ task
5) environmental risks and impacts of the shipyard, and relevant mitigation measures.</t>
  </si>
  <si>
    <t xml:space="preserve">Shipyard's code of conduct includes labour rights, worker welfare, health &amp; safety, environment &amp; local community related aspects. </t>
  </si>
  <si>
    <t>Who has requested the audit (such as ship owner, ship builder, finance institution, the shipyard itself or others)?</t>
  </si>
  <si>
    <t>Directly employed workers at shipyard:</t>
  </si>
  <si>
    <t>Directly employed office staff at shipyard:</t>
  </si>
  <si>
    <t>Number of women within the total workforce:</t>
  </si>
  <si>
    <t xml:space="preserve">Number of women working as office staff: </t>
  </si>
  <si>
    <t>Number of disabled / functionally impaired people within the workforce:</t>
  </si>
  <si>
    <t>Number of foreign migrant workers within the total workforce:</t>
  </si>
  <si>
    <t>Provide an overview of the nationalities at the shipyard, and a break down of the numbers:</t>
  </si>
  <si>
    <t>Specify the languages spoken by the workforce at the shipyard:</t>
  </si>
  <si>
    <t>Nationality</t>
  </si>
  <si>
    <t>Number</t>
  </si>
  <si>
    <t>Specify if any foreign managers or supervisors at the shipyard:</t>
  </si>
  <si>
    <t>The number and nature of grievances is realistic and representative in relation to the size of the workforce.</t>
  </si>
  <si>
    <t>3.6.7</t>
  </si>
  <si>
    <t>3.6.8</t>
  </si>
  <si>
    <t>Grievance mechanism is in appropriate languages, and migrant workers can lodge complaints in their own language.</t>
  </si>
  <si>
    <t xml:space="preserve">Workers have direct, unrestricted and immediate access to identification papers and personnel items, and a safe location for storage of these. </t>
  </si>
  <si>
    <t>Workers can move freely (including to and from accommodations) after the workday/during weekends/holidays.</t>
  </si>
  <si>
    <t>4.3 Freedom of Association &amp; Collective Bargaining</t>
  </si>
  <si>
    <t>Workers, including (sub)contractors have the right to join or form an independent representative organisation  with the right to collective bargaining.</t>
  </si>
  <si>
    <t>Shipyard has an anti-discrimination policy that is extended to (sub)contractors, and that includes consideration for potential sexual harassment.</t>
  </si>
  <si>
    <t>4.5 Disciplinary Practices</t>
  </si>
  <si>
    <t>4.6 Working Hours</t>
  </si>
  <si>
    <t>4.7 Remuneration and Wages</t>
  </si>
  <si>
    <t xml:space="preserve">Shipyard must ensure and document that all workers, including all subcontractors, have accident and health insurance irrespective of their form of employment. </t>
  </si>
  <si>
    <t>Shipyard has third party liability insurance covering accidents that may occur at the yard to any worker on site.</t>
  </si>
  <si>
    <t>Shipyard must ensure and document that all workers, including (sub)contractors are paid social insurances in line with local regulation.</t>
  </si>
  <si>
    <t>4.7.13</t>
  </si>
  <si>
    <t>4.7.14</t>
  </si>
  <si>
    <t>Grievance mechanism is known by the workforce, and they demonstrate knowledge of how to use it.</t>
  </si>
  <si>
    <t xml:space="preserve">
</t>
  </si>
  <si>
    <t xml:space="preserve">Picture </t>
  </si>
  <si>
    <t>Picture</t>
  </si>
  <si>
    <t xml:space="preserve">
</t>
  </si>
  <si>
    <t xml:space="preserve">Pictures </t>
  </si>
  <si>
    <t xml:space="preserve">
</t>
  </si>
  <si>
    <t xml:space="preserve">
</t>
  </si>
  <si>
    <t xml:space="preserve">
</t>
  </si>
  <si>
    <t>Shipyard has a program for monitoring their (sub)contractors and suppliers, which include auditing where deemed necessary. 
The audits could include following areas: 
  - anti-corruption, 
  - labour rights, 
  - worker welfare,  
  - health &amp; safety, 
  - environment, and 
  - local community concerns</t>
  </si>
  <si>
    <t>Shipyard Self Assessment Checklist</t>
  </si>
  <si>
    <r>
      <rPr>
        <b/>
        <sz val="10"/>
        <color theme="1"/>
        <rFont val="Arial"/>
        <family val="2"/>
        <scheme val="minor"/>
      </rPr>
      <t>Notes to Shipyard</t>
    </r>
    <r>
      <rPr>
        <sz val="10"/>
        <color theme="1"/>
        <rFont val="Arial"/>
        <family val="2"/>
        <scheme val="minor"/>
      </rPr>
      <t xml:space="preserve">
The purpose of this checklist is to support a self assessment exercise at the shipyard. </t>
    </r>
    <r>
      <rPr>
        <sz val="10"/>
        <rFont val="Arial"/>
        <family val="2"/>
        <scheme val="minor"/>
      </rPr>
      <t xml:space="preserve">The intention is that after the self assessment this checklist can be shared with relevant parties in order to have a dialogue on potential improvements of shipyard management system and practices. 
The relevant self assessment tab sheets are: General Information / I. Anti-Corruption / II. Supplier &amp; Contractor Mgt / III. Shipyard Management System / IV. Labour Risks  / V. Worker Welfare Risks / VI. Health &amp; Safety Risks  / VII. Environmental Risks / VIII. Local Community Risks.
The following tab sheets are designed for audits only. 
- Worker Interviews
The below listed tab sheets are generated automatically based on the information provided in sections I through to VIII (I. Anti-Corruption / II. Supplier &amp; Contractor Mgt / III. Shipyard Management System / IV. Labour Risks  / V. Worker Welfare Risks / VI. Health &amp; Safety Risks  / VII. Environmental Risks / VIII. Local Community Risks). The tab sheets are only partially filled out on an automatic basis, and are more typically used for an audit. However, the shipyard may decide to use these tab sheets as well, as part of their self assessment exercise. 
These sheets are:
- </t>
    </r>
    <r>
      <rPr>
        <u/>
        <sz val="10"/>
        <rFont val="Arial"/>
        <family val="2"/>
        <scheme val="minor"/>
      </rPr>
      <t>Corrective Action Plan</t>
    </r>
    <r>
      <rPr>
        <sz val="10"/>
        <rFont val="Arial"/>
        <family val="2"/>
        <scheme val="minor"/>
      </rPr>
      <t xml:space="preserve">: every item indicated in section I through to VIII as "no" or "partially" will be listed automatically in the Corrective Action Plan, so that corrective actions can be developed and listed.
- </t>
    </r>
    <r>
      <rPr>
        <u/>
        <sz val="10"/>
        <rFont val="Arial"/>
        <family val="2"/>
        <scheme val="minor"/>
      </rPr>
      <t>Traffic Light Summary</t>
    </r>
    <r>
      <rPr>
        <sz val="10"/>
        <rFont val="Arial"/>
        <family val="2"/>
        <scheme val="minor"/>
      </rPr>
      <t xml:space="preserve">: summarises the overall risk classification or colour coding given for each section I through to VIII. It is furthermore possible to provide a description on what are the main issues or non-compliances, and key actions to close the gaps.
Below is a short guideline per tab sheet on how to use this checklist. 
</t>
    </r>
  </si>
  <si>
    <t>Please include pictures and description to provide an impression of the shipyard. Shipyard may also substantiates answers and descriptions provided in the self assessment.
How to insert a picture:
• Right click in the picture cell (e.g. C6)
• Click "Fill"
• Click "Picture..."
• Choose the picture from your computer</t>
  </si>
  <si>
    <r>
      <t>-</t>
    </r>
    <r>
      <rPr>
        <u/>
        <sz val="10"/>
        <rFont val="Arial"/>
        <family val="2"/>
        <scheme val="minor"/>
      </rPr>
      <t xml:space="preserve"> General Information</t>
    </r>
    <r>
      <rPr>
        <sz val="10"/>
        <rFont val="Arial"/>
        <family val="2"/>
        <scheme val="minor"/>
      </rPr>
      <t>: Fill in general information about the shipyard.</t>
    </r>
    <r>
      <rPr>
        <sz val="10"/>
        <rFont val="Arial"/>
        <family val="2"/>
        <scheme val="minor"/>
      </rPr>
      <t xml:space="preserve">
- </t>
    </r>
    <r>
      <rPr>
        <u/>
        <sz val="10"/>
        <rFont val="Arial"/>
        <family val="2"/>
        <scheme val="minor"/>
      </rPr>
      <t>Pictures</t>
    </r>
    <r>
      <rPr>
        <sz val="10"/>
        <rFont val="Arial"/>
        <family val="2"/>
        <scheme val="minor"/>
      </rPr>
      <t>: Insert pictures to this tab sheet to provide examples of observed practices and potential non-compliances. It is useful to provide an explanation with the photo to explain what is the observations that the auditor wants to high light. It is among other recommended to take pictures of: shipyard from the outside, point of entry, emergency exits, canteen facilities, accommodation and dormitory buildings, sanitary facilities, first aid kits, eye-wash stations, all non-compliances observed, other observations, as well as good or best practices.</t>
    </r>
  </si>
  <si>
    <r>
      <rPr>
        <u/>
        <sz val="10"/>
        <rFont val="Arial"/>
        <family val="2"/>
        <scheme val="minor"/>
      </rPr>
      <t xml:space="preserve">
For section I, II, III, IV, V, VI, VII and VIII</t>
    </r>
    <r>
      <rPr>
        <sz val="10"/>
        <rFont val="Arial"/>
        <family val="2"/>
        <scheme val="minor"/>
      </rPr>
      <t xml:space="preserve"> 
Fill in column E and F. Column E provides a yes/no answer to the checklist question, whilst column F is for a description of the practice at the shipyard. 
For the self assessment the shipyard may want to fill in column G, as this would indicate where a practice is documented (or not documented), or otherwise substantiate the description of the practice as described in column F. Column E and G must be filled in as a minimum.
If a question in the checklist has been answered with "Yes" and the shipyard follows best practice in this area, please describe the  best practices applied. 
Each sustainability theme (tab sheet I, II, III, IV, V, VI, VII and VIII) has been divided into subsets of underlying risks or management areas or practices. The shipyard can provide a risk classification or colour coding (column B) to each of these subsets of risks/management practices. 
Each sustainability theme can then be risk categorised based on the risk classification of each subset within that sustainability theme. At the bottom of the tab sheet I through to VIII (whilst in the same column (B)), there is an overall risk classification or colour coding for the sustainability theme as such. Please fill in this overall risk classification or colour coding as this will automatically transfer to the Summary Traffic Light.
</t>
    </r>
  </si>
  <si>
    <r>
      <t xml:space="preserve">
'- </t>
    </r>
    <r>
      <rPr>
        <u/>
        <sz val="10"/>
        <rFont val="Arial"/>
        <family val="2"/>
        <scheme val="minor"/>
      </rPr>
      <t>Traffic light summary</t>
    </r>
    <r>
      <rPr>
        <sz val="10"/>
        <rFont val="Arial"/>
        <family val="2"/>
        <scheme val="minor"/>
      </rPr>
      <t xml:space="preserve">: This sheet should be filled at the end. The risk classification or colour code of each section fills in automatically from the overall classification or colour code from tab sheet I through to VIII. The traffic light tab sheet is intended to provide high level comments on each of the sections I through to VIII with regards to key issues and the main corrective actions recommended (if any).  The traffic light summary should also provide comments best practices at the shipyard.
- </t>
    </r>
    <r>
      <rPr>
        <u/>
        <sz val="10"/>
        <rFont val="Arial"/>
        <family val="2"/>
        <scheme val="minor"/>
      </rPr>
      <t>Corrective Action Plan</t>
    </r>
    <r>
      <rPr>
        <sz val="10"/>
        <rFont val="Arial"/>
        <family val="2"/>
        <scheme val="minor"/>
      </rPr>
      <t xml:space="preserve">:  This sheet has two purposes: communicating differences in practices to good international practices at the shipyard and listing proposed improvement actions. It pulls in descriptions from sections I to VIII based on Column E and Column F in the respective tab sheet.
The Corrective Action Plan should be filled in and used in the following manner:
• Apply a filter in Column G to only show the non-compliances, i.e. remove the tick in the box for "Action not needed" and "Not Applicable". If the scope of the self assessment has been reduced, then remove the "Question not answered. Control checklist"
• Fill in suggested corrective actions (i.e. column C, D, F, H &amp; I) prior to completing the self assessment exercise.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</si>
</sst>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33">
    <font>
      <sz val="11"/>
      <color theme="1"/>
      <name val="Arial"/>
      <family val="2"/>
      <scheme val="minor"/>
    </font>
    <font>
      <sz val="12"/>
      <color theme="1"/>
      <name val="Arial"/>
      <family val="2"/>
      <scheme val="minor"/>
    </font>
    <font>
      <sz val="12"/>
      <color theme="1"/>
      <name val="Arial"/>
      <family val="2"/>
      <scheme val="minor"/>
    </font>
    <font>
      <sz val="11"/>
      <color theme="1"/>
      <name val="Arial"/>
      <family val="2"/>
      <scheme val="minor"/>
    </font>
    <font>
      <b/>
      <sz val="11"/>
      <color theme="1"/>
      <name val="Arial"/>
      <family val="2"/>
      <scheme val="minor"/>
    </font>
    <font>
      <sz val="12"/>
      <color rgb="FF000000"/>
      <name val="Calibri"/>
      <family val="2"/>
    </font>
    <font>
      <b/>
      <sz val="12"/>
      <color theme="1"/>
      <name val="Arial"/>
      <family val="2"/>
      <scheme val="minor"/>
    </font>
    <font>
      <sz val="12"/>
      <color theme="1"/>
      <name val="Arial"/>
      <family val="2"/>
      <scheme val="minor"/>
    </font>
    <font>
      <b/>
      <u/>
      <sz val="12"/>
      <color theme="1"/>
      <name val="Arial"/>
      <family val="2"/>
      <scheme val="minor"/>
    </font>
    <font>
      <sz val="10"/>
      <color theme="1"/>
      <name val="Arial"/>
      <family val="2"/>
      <scheme val="minor"/>
    </font>
    <font>
      <b/>
      <sz val="10"/>
      <color theme="1"/>
      <name val="Arial"/>
      <family val="2"/>
      <scheme val="minor"/>
    </font>
    <font>
      <sz val="10"/>
      <name val="Arial"/>
      <family val="2"/>
      <scheme val="minor"/>
    </font>
    <font>
      <sz val="9"/>
      <color rgb="FF000000"/>
      <name val="Tahoma"/>
      <family val="2"/>
    </font>
    <font>
      <sz val="8"/>
      <name val="Arial"/>
      <family val="2"/>
      <scheme val="minor"/>
    </font>
    <font>
      <sz val="10"/>
      <color rgb="FF000000"/>
      <name val="Arial"/>
      <family val="2"/>
      <scheme val="minor"/>
    </font>
    <font>
      <sz val="10"/>
      <color rgb="FFFF0000"/>
      <name val="Arial"/>
      <family val="2"/>
      <scheme val="minor"/>
    </font>
    <font>
      <u/>
      <sz val="10"/>
      <color theme="1"/>
      <name val="Arial"/>
      <family val="2"/>
      <scheme val="minor"/>
    </font>
    <font>
      <sz val="11"/>
      <color rgb="FFFF0000"/>
      <name val="Arial"/>
      <family val="2"/>
      <scheme val="minor"/>
    </font>
    <font>
      <b/>
      <u/>
      <sz val="10"/>
      <color theme="1"/>
      <name val="Arial"/>
      <family val="2"/>
      <scheme val="minor"/>
    </font>
    <font>
      <b/>
      <sz val="12"/>
      <color theme="0"/>
      <name val="Arial"/>
      <family val="2"/>
      <scheme val="minor"/>
    </font>
    <font>
      <b/>
      <sz val="14"/>
      <color theme="0"/>
      <name val="Arial"/>
      <family val="2"/>
      <scheme val="minor"/>
    </font>
    <font>
      <sz val="11"/>
      <color theme="0"/>
      <name val="Arial"/>
      <family val="2"/>
      <scheme val="minor"/>
    </font>
    <font>
      <b/>
      <sz val="11"/>
      <color theme="0"/>
      <name val="Arial"/>
      <family val="2"/>
      <scheme val="minor"/>
    </font>
    <font>
      <sz val="8"/>
      <color theme="0"/>
      <name val="Arial"/>
      <family val="2"/>
      <scheme val="minor"/>
    </font>
    <font>
      <sz val="10"/>
      <color theme="0"/>
      <name val="Arial"/>
      <family val="2"/>
      <scheme val="minor"/>
    </font>
    <font>
      <b/>
      <sz val="9"/>
      <color theme="0"/>
      <name val="Arial"/>
      <family val="2"/>
      <scheme val="minor"/>
    </font>
    <font>
      <sz val="9"/>
      <color theme="0"/>
      <name val="Arial"/>
      <family val="2"/>
      <scheme val="minor"/>
    </font>
    <font>
      <b/>
      <sz val="8"/>
      <color theme="0"/>
      <name val="Arial"/>
      <family val="2"/>
      <scheme val="minor"/>
    </font>
    <font>
      <sz val="8"/>
      <color theme="1"/>
      <name val="Calibri (Brødtekst)"/>
    </font>
    <font>
      <i/>
      <sz val="10"/>
      <name val="Arial"/>
      <family val="2"/>
      <scheme val="minor"/>
    </font>
    <font>
      <b/>
      <sz val="10"/>
      <color theme="0"/>
      <name val="Arial"/>
      <family val="2"/>
      <scheme val="minor"/>
    </font>
    <font>
      <sz val="11"/>
      <color theme="1"/>
      <name val="Zetta Sans WS"/>
      <family val="2"/>
    </font>
    <font>
      <u/>
      <sz val="10"/>
      <name val="Arial"/>
      <family val="2"/>
      <scheme val="minor"/>
    </font>
  </fonts>
  <fills count="8">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tint="-0.499984740745262"/>
        <bgColor indexed="64"/>
      </patternFill>
    </fill>
  </fills>
  <borders count="84">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medium">
        <color indexed="64"/>
      </right>
      <top style="thin">
        <color indexed="64"/>
      </top>
      <bottom/>
      <diagonal/>
    </border>
    <border>
      <left/>
      <right/>
      <top/>
      <bottom style="thin">
        <color theme="0"/>
      </bottom>
      <diagonal/>
    </border>
    <border>
      <left/>
      <right style="thin">
        <color theme="0"/>
      </right>
      <top/>
      <bottom/>
      <diagonal/>
    </border>
    <border>
      <left/>
      <right style="thin">
        <color theme="1"/>
      </right>
      <top style="thin">
        <color theme="1"/>
      </top>
      <bottom style="thin">
        <color theme="1"/>
      </bottom>
      <diagonal/>
    </border>
    <border>
      <left style="thin">
        <color theme="0"/>
      </left>
      <right style="thin">
        <color theme="1"/>
      </right>
      <top style="thin">
        <color theme="1"/>
      </top>
      <bottom style="thin">
        <color theme="1"/>
      </bottom>
      <diagonal/>
    </border>
    <border>
      <left style="thin">
        <color theme="0"/>
      </left>
      <right style="thin">
        <color theme="1"/>
      </right>
      <top style="thin">
        <color theme="1"/>
      </top>
      <bottom/>
      <diagonal/>
    </border>
    <border>
      <left style="thin">
        <color theme="0"/>
      </left>
      <right style="thin">
        <color theme="0"/>
      </right>
      <top style="thin">
        <color theme="0"/>
      </top>
      <bottom style="thin">
        <color theme="1"/>
      </bottom>
      <diagonal/>
    </border>
    <border>
      <left style="thin">
        <color theme="0"/>
      </left>
      <right style="thin">
        <color theme="1"/>
      </right>
      <top style="thin">
        <color theme="0"/>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right style="thin">
        <color theme="1"/>
      </right>
      <top/>
      <bottom style="thin">
        <color theme="1"/>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indexed="64"/>
      </right>
      <top/>
      <bottom/>
      <diagonal/>
    </border>
    <border>
      <left style="thin">
        <color theme="0"/>
      </left>
      <right style="thin">
        <color indexed="64"/>
      </right>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indexed="64"/>
      </right>
      <top style="thin">
        <color indexed="64"/>
      </top>
      <bottom/>
      <diagonal/>
    </border>
    <border>
      <left/>
      <right style="thin">
        <color indexed="64"/>
      </right>
      <top style="thin">
        <color theme="0"/>
      </top>
      <bottom/>
      <diagonal/>
    </border>
    <border>
      <left style="thin">
        <color theme="0"/>
      </left>
      <right/>
      <top/>
      <bottom style="thin">
        <color theme="0"/>
      </bottom>
      <diagonal/>
    </border>
    <border>
      <left style="thin">
        <color theme="0"/>
      </left>
      <right/>
      <top/>
      <bottom/>
      <diagonal/>
    </border>
    <border>
      <left/>
      <right/>
      <top style="thin">
        <color theme="0"/>
      </top>
      <bottom/>
      <diagonal/>
    </border>
    <border>
      <left/>
      <right style="thin">
        <color theme="0"/>
      </right>
      <top style="thin">
        <color theme="0"/>
      </top>
      <bottom/>
      <diagonal/>
    </border>
    <border>
      <left/>
      <right style="thin">
        <color rgb="FF000000"/>
      </right>
      <top/>
      <bottom style="thin">
        <color rgb="FF000000"/>
      </bottom>
      <diagonal/>
    </border>
    <border>
      <left/>
      <right/>
      <top/>
      <bottom style="thin">
        <color rgb="FF000000"/>
      </bottom>
      <diagonal/>
    </border>
    <border>
      <left/>
      <right style="thin">
        <color theme="0"/>
      </right>
      <top style="thin">
        <color theme="0"/>
      </top>
      <bottom style="thin">
        <color theme="0"/>
      </bottom>
      <diagonal/>
    </border>
    <border>
      <left style="thin">
        <color theme="1"/>
      </left>
      <right style="thin">
        <color theme="1"/>
      </right>
      <top style="thin">
        <color theme="1"/>
      </top>
      <bottom/>
      <diagonal/>
    </border>
    <border>
      <left style="thin">
        <color theme="0"/>
      </left>
      <right/>
      <top/>
      <bottom style="thin">
        <color theme="1"/>
      </bottom>
      <diagonal/>
    </border>
    <border>
      <left/>
      <right style="thin">
        <color theme="1"/>
      </right>
      <top/>
      <bottom/>
      <diagonal/>
    </border>
    <border>
      <left/>
      <right style="thin">
        <color theme="1"/>
      </right>
      <top style="thin">
        <color theme="1"/>
      </top>
      <bottom/>
      <diagonal/>
    </border>
    <border>
      <left/>
      <right style="thin">
        <color indexed="64"/>
      </right>
      <top/>
      <bottom style="thin">
        <color theme="0"/>
      </bottom>
      <diagonal/>
    </border>
    <border>
      <left style="thin">
        <color indexed="64"/>
      </left>
      <right style="thin">
        <color indexed="64"/>
      </right>
      <top style="thin">
        <color theme="0"/>
      </top>
      <bottom/>
      <diagonal/>
    </border>
    <border>
      <left style="thin">
        <color indexed="64"/>
      </left>
      <right style="thin">
        <color indexed="64"/>
      </right>
      <top/>
      <bottom style="thin">
        <color theme="0"/>
      </bottom>
      <diagonal/>
    </border>
    <border>
      <left style="thin">
        <color theme="0"/>
      </left>
      <right style="thin">
        <color indexed="64"/>
      </right>
      <top style="thin">
        <color theme="0"/>
      </top>
      <bottom/>
      <diagonal/>
    </border>
    <border>
      <left style="thin">
        <color theme="0"/>
      </left>
      <right style="thin">
        <color indexed="64"/>
      </right>
      <top/>
      <bottom style="thin">
        <color theme="0"/>
      </bottom>
      <diagonal/>
    </border>
    <border>
      <left style="thin">
        <color theme="0"/>
      </left>
      <right/>
      <top style="thin">
        <color indexed="64"/>
      </top>
      <bottom style="thin">
        <color indexed="64"/>
      </bottom>
      <diagonal/>
    </border>
    <border>
      <left/>
      <right style="medium">
        <color indexed="64"/>
      </right>
      <top style="thin">
        <color indexed="64"/>
      </top>
      <bottom style="thin">
        <color indexed="64"/>
      </bottom>
      <diagonal/>
    </border>
    <border>
      <left style="thin">
        <color theme="0"/>
      </left>
      <right/>
      <top style="thin">
        <color theme="0"/>
      </top>
      <bottom style="thin">
        <color theme="0"/>
      </bottom>
      <diagonal/>
    </border>
    <border>
      <left style="thin">
        <color theme="1"/>
      </left>
      <right/>
      <top style="thin">
        <color theme="0"/>
      </top>
      <bottom/>
      <diagonal/>
    </border>
    <border>
      <left style="thin">
        <color theme="1"/>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3">
    <xf numFmtId="0" fontId="0" fillId="0" borderId="0"/>
    <xf numFmtId="9" fontId="3" fillId="0" borderId="0" applyFont="0" applyFill="0" applyBorder="0" applyAlignment="0" applyProtection="0"/>
    <xf numFmtId="164" fontId="3" fillId="0" borderId="0" applyFont="0" applyFill="0" applyBorder="0" applyAlignment="0" applyProtection="0"/>
  </cellStyleXfs>
  <cellXfs count="403">
    <xf numFmtId="0" fontId="0" fillId="0" borderId="0" xfId="0"/>
    <xf numFmtId="0" fontId="8" fillId="0" borderId="0" xfId="0" applyFont="1" applyFill="1" applyBorder="1" applyAlignment="1">
      <alignment vertical="center" wrapText="1"/>
    </xf>
    <xf numFmtId="0" fontId="4" fillId="0" borderId="0" xfId="0" applyFont="1"/>
    <xf numFmtId="0" fontId="0" fillId="0" borderId="0" xfId="0" applyBorder="1"/>
    <xf numFmtId="0" fontId="9" fillId="0" borderId="0" xfId="0" applyFont="1" applyFill="1" applyBorder="1"/>
    <xf numFmtId="0" fontId="0" fillId="0" borderId="0" xfId="0" applyFont="1" applyFill="1" applyBorder="1"/>
    <xf numFmtId="0" fontId="9" fillId="0" borderId="0" xfId="0" applyFont="1" applyFill="1" applyBorder="1" applyAlignment="1">
      <alignment vertical="top"/>
    </xf>
    <xf numFmtId="0" fontId="11" fillId="0" borderId="0" xfId="0" applyFont="1" applyFill="1" applyBorder="1" applyAlignment="1">
      <alignment vertical="top"/>
    </xf>
    <xf numFmtId="0" fontId="0" fillId="0" borderId="0" xfId="0" applyAlignment="1">
      <alignment vertical="center"/>
    </xf>
    <xf numFmtId="0" fontId="9" fillId="0" borderId="0" xfId="0" applyFont="1" applyAlignment="1">
      <alignment vertical="center"/>
    </xf>
    <xf numFmtId="0" fontId="9" fillId="2" borderId="0" xfId="0" applyFont="1" applyFill="1" applyAlignment="1">
      <alignment vertical="center"/>
    </xf>
    <xf numFmtId="0" fontId="0" fillId="0" borderId="0" xfId="0" applyFont="1" applyFill="1" applyAlignment="1">
      <alignment vertical="center"/>
    </xf>
    <xf numFmtId="0" fontId="9" fillId="0" borderId="0" xfId="0" applyFont="1" applyFill="1" applyAlignment="1">
      <alignment vertical="center"/>
    </xf>
    <xf numFmtId="0" fontId="9" fillId="0" borderId="0" xfId="0" applyFont="1" applyAlignment="1">
      <alignment vertical="center" wrapText="1"/>
    </xf>
    <xf numFmtId="0" fontId="0" fillId="0" borderId="0" xfId="0" applyAlignment="1">
      <alignment vertical="center" wrapText="1"/>
    </xf>
    <xf numFmtId="0" fontId="9" fillId="0" borderId="4" xfId="0" applyFont="1" applyBorder="1" applyAlignment="1">
      <alignment vertical="center" wrapText="1"/>
    </xf>
    <xf numFmtId="0" fontId="9" fillId="0" borderId="4" xfId="0" applyFont="1" applyFill="1" applyBorder="1" applyAlignment="1">
      <alignment horizontal="left" vertical="center" wrapText="1"/>
    </xf>
    <xf numFmtId="0" fontId="9" fillId="0" borderId="4" xfId="0" applyFont="1" applyBorder="1" applyAlignment="1">
      <alignment horizontal="left" vertical="center" wrapText="1"/>
    </xf>
    <xf numFmtId="49" fontId="9" fillId="0" borderId="4" xfId="0" applyNumberFormat="1" applyFont="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vertical="center"/>
    </xf>
    <xf numFmtId="0" fontId="9" fillId="2" borderId="4" xfId="0" applyFont="1" applyFill="1" applyBorder="1" applyAlignment="1">
      <alignment horizontal="left" vertical="center" wrapText="1"/>
    </xf>
    <xf numFmtId="0" fontId="0" fillId="0" borderId="0" xfId="0" applyAlignment="1">
      <alignment horizontal="left" vertical="center" wrapText="1"/>
    </xf>
    <xf numFmtId="0" fontId="9" fillId="0" borderId="4" xfId="0" applyFont="1" applyFill="1" applyBorder="1" applyAlignment="1">
      <alignment vertical="center" wrapText="1"/>
    </xf>
    <xf numFmtId="0" fontId="6" fillId="0" borderId="0" xfId="0" applyFont="1"/>
    <xf numFmtId="49" fontId="0" fillId="0" borderId="0" xfId="0" applyNumberFormat="1" applyAlignment="1">
      <alignment horizontal="left"/>
    </xf>
    <xf numFmtId="49" fontId="0" fillId="0" borderId="0" xfId="0" applyNumberFormat="1" applyBorder="1" applyAlignment="1">
      <alignment horizontal="left"/>
    </xf>
    <xf numFmtId="0" fontId="9" fillId="2" borderId="4" xfId="0" applyFont="1" applyFill="1" applyBorder="1" applyAlignment="1">
      <alignment vertical="center" wrapText="1"/>
    </xf>
    <xf numFmtId="0" fontId="14" fillId="6" borderId="4" xfId="0" applyFont="1" applyFill="1" applyBorder="1" applyAlignment="1">
      <alignment vertical="center" wrapText="1"/>
    </xf>
    <xf numFmtId="0" fontId="11" fillId="2" borderId="4" xfId="0" applyFont="1" applyFill="1" applyBorder="1" applyAlignment="1">
      <alignment vertical="center" wrapText="1"/>
    </xf>
    <xf numFmtId="0" fontId="14" fillId="6" borderId="4" xfId="0" applyFont="1" applyFill="1" applyBorder="1" applyAlignment="1">
      <alignment horizontal="left" vertical="center" wrapText="1"/>
    </xf>
    <xf numFmtId="0" fontId="0" fillId="0" borderId="0" xfId="0" applyAlignment="1" applyProtection="1">
      <alignment vertical="center"/>
      <protection locked="0"/>
    </xf>
    <xf numFmtId="164" fontId="0" fillId="0" borderId="17" xfId="2" applyFont="1" applyBorder="1" applyAlignment="1" applyProtection="1">
      <alignment horizontal="center" wrapText="1"/>
      <protection locked="0"/>
    </xf>
    <xf numFmtId="164" fontId="0" fillId="0" borderId="18" xfId="2" applyFont="1" applyBorder="1" applyAlignment="1" applyProtection="1">
      <alignment horizontal="center" wrapText="1"/>
      <protection locked="0"/>
    </xf>
    <xf numFmtId="164" fontId="0" fillId="0" borderId="5" xfId="2" applyFont="1" applyBorder="1" applyAlignment="1" applyProtection="1">
      <alignment horizontal="left" vertical="center" wrapText="1"/>
      <protection locked="0"/>
    </xf>
    <xf numFmtId="164" fontId="0" fillId="0" borderId="19" xfId="2" applyFont="1" applyBorder="1" applyAlignment="1" applyProtection="1">
      <alignment horizontal="center" wrapText="1"/>
      <protection locked="0"/>
    </xf>
    <xf numFmtId="164" fontId="0" fillId="0" borderId="11" xfId="2" applyFont="1" applyBorder="1" applyAlignment="1" applyProtection="1">
      <alignment horizontal="center" wrapText="1"/>
      <protection locked="0"/>
    </xf>
    <xf numFmtId="0" fontId="0" fillId="0" borderId="0" xfId="0" applyProtection="1">
      <protection locked="0"/>
    </xf>
    <xf numFmtId="164" fontId="0" fillId="0" borderId="5" xfId="2" applyFont="1" applyBorder="1" applyAlignment="1" applyProtection="1">
      <alignment horizontal="center" vertical="center" wrapText="1"/>
      <protection locked="0"/>
    </xf>
    <xf numFmtId="164" fontId="0" fillId="0" borderId="22" xfId="2" applyFont="1" applyBorder="1" applyAlignment="1" applyProtection="1">
      <alignment horizontal="center" wrapText="1"/>
      <protection locked="0"/>
    </xf>
    <xf numFmtId="164" fontId="0" fillId="0" borderId="8" xfId="2" applyFont="1" applyBorder="1" applyAlignment="1" applyProtection="1">
      <alignment horizontal="center" vertical="center" wrapText="1"/>
      <protection locked="0"/>
    </xf>
    <xf numFmtId="164" fontId="0" fillId="0" borderId="8" xfId="2" applyFont="1" applyBorder="1" applyAlignment="1" applyProtection="1">
      <alignment horizontal="left" vertical="center" wrapText="1"/>
      <protection locked="0"/>
    </xf>
    <xf numFmtId="164" fontId="0" fillId="0" borderId="23" xfId="2" applyFont="1" applyBorder="1" applyAlignment="1" applyProtection="1">
      <alignment horizontal="center" wrapText="1"/>
      <protection locked="0"/>
    </xf>
    <xf numFmtId="164" fontId="0" fillId="0" borderId="0" xfId="2" applyFont="1" applyBorder="1" applyAlignment="1" applyProtection="1">
      <alignment horizontal="center" wrapText="1"/>
      <protection locked="0"/>
    </xf>
    <xf numFmtId="164" fontId="0" fillId="0" borderId="11" xfId="2" applyFont="1" applyBorder="1" applyAlignment="1" applyProtection="1">
      <alignment horizontal="center" vertical="center" wrapText="1"/>
      <protection locked="0"/>
    </xf>
    <xf numFmtId="164" fontId="0" fillId="0" borderId="11" xfId="2" applyFont="1" applyBorder="1" applyAlignment="1" applyProtection="1">
      <alignment horizontal="left" vertical="center" wrapText="1"/>
      <protection locked="0"/>
    </xf>
    <xf numFmtId="49" fontId="0" fillId="0" borderId="0" xfId="0" applyNumberFormat="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0" xfId="0" applyBorder="1" applyAlignment="1" applyProtection="1">
      <alignment horizontal="left" vertical="center"/>
      <protection locked="0"/>
    </xf>
    <xf numFmtId="0" fontId="0" fillId="0" borderId="0" xfId="0" applyAlignment="1" applyProtection="1">
      <alignment horizontal="center" vertical="center" wrapText="1"/>
      <protection locked="0"/>
    </xf>
    <xf numFmtId="49" fontId="0" fillId="0" borderId="0" xfId="0" applyNumberForma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pplyProtection="1">
      <alignment horizontal="center" vertical="center"/>
      <protection locked="0"/>
    </xf>
    <xf numFmtId="164" fontId="0" fillId="0" borderId="10" xfId="2" applyFont="1" applyBorder="1" applyAlignment="1" applyProtection="1">
      <alignment horizontal="left" vertical="center"/>
    </xf>
    <xf numFmtId="0" fontId="0" fillId="0" borderId="19" xfId="2" applyNumberFormat="1" applyFont="1" applyBorder="1" applyAlignment="1" applyProtection="1">
      <alignment horizontal="left" vertical="center" wrapText="1"/>
    </xf>
    <xf numFmtId="0" fontId="2" fillId="0" borderId="0" xfId="0" applyFont="1" applyAlignment="1" applyProtection="1">
      <alignment vertical="center"/>
      <protection locked="0"/>
    </xf>
    <xf numFmtId="0" fontId="0" fillId="0" borderId="0" xfId="0" applyAlignment="1" applyProtection="1">
      <alignment horizontal="left"/>
      <protection locked="0"/>
    </xf>
    <xf numFmtId="0" fontId="14" fillId="0" borderId="4" xfId="0" applyFont="1" applyFill="1" applyBorder="1" applyAlignment="1">
      <alignment vertical="center" wrapText="1"/>
    </xf>
    <xf numFmtId="49" fontId="9" fillId="0" borderId="6" xfId="0" applyNumberFormat="1" applyFont="1" applyBorder="1" applyAlignment="1">
      <alignment horizontal="center" vertical="center"/>
    </xf>
    <xf numFmtId="0" fontId="9" fillId="0" borderId="6" xfId="0" applyFont="1" applyBorder="1" applyAlignment="1">
      <alignment horizontal="left" vertical="center" wrapText="1"/>
    </xf>
    <xf numFmtId="0" fontId="0" fillId="0" borderId="0" xfId="0" applyFill="1" applyAlignment="1">
      <alignment vertical="center"/>
    </xf>
    <xf numFmtId="0" fontId="9" fillId="0" borderId="4" xfId="0" applyFont="1" applyBorder="1" applyAlignment="1">
      <alignment horizontal="justify" vertical="center" wrapText="1"/>
    </xf>
    <xf numFmtId="0" fontId="14" fillId="0" borderId="4" xfId="0" applyFont="1" applyBorder="1" applyAlignment="1">
      <alignment horizontal="left" vertical="center" wrapText="1"/>
    </xf>
    <xf numFmtId="0" fontId="17"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vertical="center"/>
    </xf>
    <xf numFmtId="0" fontId="11" fillId="0" borderId="4" xfId="0" applyFont="1" applyFill="1" applyBorder="1" applyAlignment="1">
      <alignment vertical="center" wrapText="1"/>
    </xf>
    <xf numFmtId="49" fontId="9" fillId="0" borderId="4" xfId="0"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0" fontId="18" fillId="0" borderId="0" xfId="0" applyFont="1" applyFill="1" applyBorder="1" applyAlignment="1">
      <alignment vertical="center" wrapText="1"/>
    </xf>
    <xf numFmtId="0" fontId="0" fillId="0" borderId="23" xfId="2" applyNumberFormat="1" applyFont="1" applyBorder="1" applyAlignment="1" applyProtection="1">
      <alignment horizontal="left" vertical="center" wrapText="1"/>
    </xf>
    <xf numFmtId="164" fontId="0" fillId="0" borderId="20" xfId="2" applyFont="1" applyBorder="1" applyAlignment="1" applyProtection="1">
      <alignment horizontal="center" vertical="center"/>
      <protection locked="0"/>
    </xf>
    <xf numFmtId="164" fontId="0" fillId="0" borderId="21" xfId="2" applyFont="1" applyBorder="1" applyAlignment="1" applyProtection="1">
      <alignment horizontal="center" vertical="center"/>
      <protection locked="0"/>
    </xf>
    <xf numFmtId="0" fontId="0" fillId="0" borderId="3" xfId="0" applyBorder="1" applyAlignment="1">
      <alignment vertical="center"/>
    </xf>
    <xf numFmtId="0" fontId="0" fillId="0" borderId="13" xfId="0" applyBorder="1" applyAlignment="1">
      <alignment vertical="center"/>
    </xf>
    <xf numFmtId="0" fontId="0" fillId="0" borderId="7" xfId="0" applyBorder="1" applyAlignment="1">
      <alignment vertical="center"/>
    </xf>
    <xf numFmtId="0" fontId="0" fillId="0" borderId="29" xfId="0" applyBorder="1"/>
    <xf numFmtId="0" fontId="0" fillId="0" borderId="28" xfId="0" applyBorder="1"/>
    <xf numFmtId="0" fontId="0" fillId="0" borderId="30" xfId="0" applyBorder="1"/>
    <xf numFmtId="0" fontId="0" fillId="0" borderId="25" xfId="0" applyBorder="1" applyAlignment="1">
      <alignment vertical="center"/>
    </xf>
    <xf numFmtId="0" fontId="0" fillId="0" borderId="25" xfId="0" applyBorder="1"/>
    <xf numFmtId="0" fontId="0" fillId="0" borderId="31" xfId="0" applyBorder="1"/>
    <xf numFmtId="0" fontId="0" fillId="0" borderId="34" xfId="0" applyBorder="1" applyAlignment="1">
      <alignment vertical="center"/>
    </xf>
    <xf numFmtId="0" fontId="0" fillId="0" borderId="36" xfId="0" applyBorder="1"/>
    <xf numFmtId="0" fontId="0" fillId="0" borderId="28" xfId="0" applyBorder="1" applyProtection="1">
      <protection locked="0"/>
    </xf>
    <xf numFmtId="0" fontId="0" fillId="0" borderId="28" xfId="0" applyBorder="1" applyAlignment="1" applyProtection="1">
      <alignment vertical="center"/>
      <protection locked="0"/>
    </xf>
    <xf numFmtId="0" fontId="0" fillId="0" borderId="39" xfId="0" applyBorder="1" applyAlignment="1" applyProtection="1">
      <alignment vertical="center"/>
      <protection locked="0"/>
    </xf>
    <xf numFmtId="49" fontId="0" fillId="4" borderId="11" xfId="2" applyNumberFormat="1" applyFont="1" applyFill="1" applyBorder="1" applyAlignment="1" applyProtection="1">
      <alignment horizontal="center" vertical="center" wrapText="1"/>
      <protection locked="0"/>
    </xf>
    <xf numFmtId="164" fontId="0" fillId="0" borderId="17" xfId="2" applyFont="1" applyFill="1" applyBorder="1" applyAlignment="1" applyProtection="1">
      <alignment horizontal="center" wrapText="1"/>
      <protection locked="0"/>
    </xf>
    <xf numFmtId="164" fontId="0" fillId="0" borderId="18" xfId="2" applyFont="1" applyFill="1" applyBorder="1" applyAlignment="1" applyProtection="1">
      <alignment horizontal="center" wrapText="1"/>
      <protection locked="0"/>
    </xf>
    <xf numFmtId="164" fontId="0" fillId="0" borderId="10" xfId="2" applyFont="1" applyFill="1" applyBorder="1" applyAlignment="1" applyProtection="1">
      <alignment horizontal="left" vertical="center"/>
    </xf>
    <xf numFmtId="164" fontId="0" fillId="0" borderId="11" xfId="2" applyFont="1" applyFill="1" applyBorder="1" applyAlignment="1" applyProtection="1">
      <alignment horizontal="center" vertical="center" wrapText="1"/>
      <protection locked="0"/>
    </xf>
    <xf numFmtId="0" fontId="0" fillId="0" borderId="19" xfId="2" applyNumberFormat="1" applyFont="1" applyFill="1" applyBorder="1" applyAlignment="1" applyProtection="1">
      <alignment horizontal="left" vertical="center" wrapText="1"/>
    </xf>
    <xf numFmtId="164" fontId="0" fillId="0" borderId="11" xfId="2" applyFont="1" applyFill="1" applyBorder="1" applyAlignment="1" applyProtection="1">
      <alignment horizontal="left" vertical="center" wrapText="1"/>
      <protection locked="0"/>
    </xf>
    <xf numFmtId="164" fontId="0" fillId="0" borderId="19" xfId="2" applyFont="1" applyFill="1" applyBorder="1" applyAlignment="1" applyProtection="1">
      <alignment horizontal="center" wrapText="1"/>
      <protection locked="0"/>
    </xf>
    <xf numFmtId="164" fontId="0" fillId="0" borderId="11" xfId="2" applyFont="1" applyFill="1" applyBorder="1" applyAlignment="1" applyProtection="1">
      <alignment horizontal="center" wrapText="1"/>
      <protection locked="0"/>
    </xf>
    <xf numFmtId="164" fontId="0" fillId="0" borderId="20" xfId="2" applyFont="1" applyFill="1" applyBorder="1" applyAlignment="1" applyProtection="1">
      <alignment horizontal="center" vertical="center"/>
      <protection locked="0"/>
    </xf>
    <xf numFmtId="0" fontId="25" fillId="3" borderId="25" xfId="0" applyFont="1" applyFill="1" applyBorder="1" applyAlignment="1">
      <alignment horizontal="left" vertical="center" wrapText="1" indent="1"/>
    </xf>
    <xf numFmtId="49" fontId="25" fillId="3" borderId="25" xfId="0" applyNumberFormat="1" applyFont="1" applyFill="1" applyBorder="1" applyAlignment="1">
      <alignment horizontal="left" vertical="center" wrapText="1" indent="1"/>
    </xf>
    <xf numFmtId="0" fontId="25" fillId="3" borderId="25" xfId="0" applyFont="1" applyFill="1" applyBorder="1" applyAlignment="1">
      <alignment horizontal="left" vertical="center" indent="1"/>
    </xf>
    <xf numFmtId="0" fontId="25" fillId="3" borderId="38" xfId="0" applyFont="1" applyFill="1" applyBorder="1" applyAlignment="1">
      <alignment horizontal="left" vertical="center" wrapText="1" indent="1"/>
    </xf>
    <xf numFmtId="49" fontId="25" fillId="3" borderId="38" xfId="0" applyNumberFormat="1" applyFont="1" applyFill="1" applyBorder="1" applyAlignment="1">
      <alignment horizontal="left" vertical="center" wrapText="1" indent="1"/>
    </xf>
    <xf numFmtId="0" fontId="25" fillId="3" borderId="38" xfId="0" applyFont="1" applyFill="1" applyBorder="1" applyAlignment="1">
      <alignment horizontal="left" vertical="center" indent="1"/>
    </xf>
    <xf numFmtId="49" fontId="9" fillId="0" borderId="12" xfId="0" applyNumberFormat="1" applyFont="1" applyBorder="1" applyAlignment="1">
      <alignment horizontal="center" vertical="center"/>
    </xf>
    <xf numFmtId="0" fontId="9" fillId="0" borderId="12" xfId="0" applyFont="1" applyBorder="1" applyAlignment="1">
      <alignment vertical="center" wrapText="1"/>
    </xf>
    <xf numFmtId="0" fontId="9" fillId="0" borderId="12" xfId="0" applyFont="1" applyBorder="1" applyAlignment="1">
      <alignment horizontal="left" vertical="center" wrapText="1"/>
    </xf>
    <xf numFmtId="0" fontId="9" fillId="0" borderId="6" xfId="0" applyFont="1" applyBorder="1" applyAlignment="1">
      <alignment vertical="center" wrapText="1"/>
    </xf>
    <xf numFmtId="49" fontId="9" fillId="0" borderId="9" xfId="0" applyNumberFormat="1" applyFont="1" applyBorder="1" applyAlignment="1">
      <alignment horizontal="center" vertical="center"/>
    </xf>
    <xf numFmtId="0" fontId="9" fillId="0" borderId="9" xfId="0" applyFont="1" applyBorder="1" applyAlignment="1">
      <alignment vertical="center" wrapText="1"/>
    </xf>
    <xf numFmtId="0" fontId="9" fillId="2" borderId="12" xfId="0" applyFont="1" applyFill="1" applyBorder="1" applyAlignment="1">
      <alignment vertical="center" wrapText="1"/>
    </xf>
    <xf numFmtId="0" fontId="9" fillId="0" borderId="46" xfId="0" applyFont="1" applyBorder="1" applyAlignment="1">
      <alignment vertical="center"/>
    </xf>
    <xf numFmtId="0" fontId="9" fillId="0" borderId="47" xfId="0" applyFont="1" applyBorder="1" applyAlignment="1">
      <alignment vertical="center"/>
    </xf>
    <xf numFmtId="0" fontId="9" fillId="0" borderId="6" xfId="0" applyFont="1" applyFill="1" applyBorder="1" applyAlignment="1">
      <alignment vertical="center" wrapText="1"/>
    </xf>
    <xf numFmtId="0" fontId="9" fillId="0" borderId="28" xfId="0" applyFont="1" applyBorder="1" applyAlignment="1">
      <alignment horizontal="center" vertical="center"/>
    </xf>
    <xf numFmtId="0" fontId="9" fillId="0" borderId="0" xfId="0" applyFont="1" applyBorder="1" applyAlignment="1">
      <alignment vertical="center"/>
    </xf>
    <xf numFmtId="0" fontId="9" fillId="0" borderId="25" xfId="0" applyFont="1" applyBorder="1" applyAlignment="1">
      <alignment vertical="center"/>
    </xf>
    <xf numFmtId="0" fontId="9" fillId="0" borderId="25" xfId="0" applyFont="1" applyBorder="1" applyAlignment="1">
      <alignment horizontal="center" vertical="center"/>
    </xf>
    <xf numFmtId="0" fontId="25" fillId="3" borderId="52" xfId="0" applyFont="1" applyFill="1" applyBorder="1" applyAlignment="1">
      <alignment horizontal="left" vertical="center" wrapText="1" indent="1"/>
    </xf>
    <xf numFmtId="49" fontId="9" fillId="0" borderId="12" xfId="0" applyNumberFormat="1" applyFont="1" applyFill="1" applyBorder="1" applyAlignment="1">
      <alignment horizontal="center" vertical="center"/>
    </xf>
    <xf numFmtId="0" fontId="9" fillId="0" borderId="12" xfId="0" applyFont="1" applyFill="1" applyBorder="1" applyAlignment="1">
      <alignment vertical="center" wrapText="1"/>
    </xf>
    <xf numFmtId="0" fontId="11" fillId="0" borderId="6" xfId="0" applyFont="1" applyBorder="1" applyAlignment="1">
      <alignment vertical="center" wrapText="1"/>
    </xf>
    <xf numFmtId="0" fontId="9" fillId="2" borderId="12" xfId="0" applyFont="1" applyFill="1" applyBorder="1" applyAlignment="1">
      <alignment horizontal="left" vertical="center" wrapText="1"/>
    </xf>
    <xf numFmtId="0" fontId="14" fillId="0" borderId="6" xfId="0" applyFont="1" applyBorder="1" applyAlignment="1">
      <alignment vertical="center" wrapText="1"/>
    </xf>
    <xf numFmtId="0" fontId="9" fillId="2" borderId="6" xfId="0" applyFont="1" applyFill="1" applyBorder="1" applyAlignment="1">
      <alignment vertical="center" wrapText="1"/>
    </xf>
    <xf numFmtId="0" fontId="9" fillId="0" borderId="9" xfId="0" applyFont="1" applyFill="1" applyBorder="1" applyAlignment="1">
      <alignment vertical="center" wrapText="1"/>
    </xf>
    <xf numFmtId="0" fontId="14" fillId="6" borderId="12" xfId="0" applyFont="1" applyFill="1" applyBorder="1" applyAlignment="1">
      <alignment vertical="center" wrapText="1"/>
    </xf>
    <xf numFmtId="0" fontId="14" fillId="6" borderId="6" xfId="0" applyFont="1" applyFill="1" applyBorder="1" applyAlignment="1">
      <alignment vertical="center" wrapText="1"/>
    </xf>
    <xf numFmtId="0" fontId="9" fillId="0" borderId="25" xfId="0" applyFont="1" applyBorder="1" applyAlignment="1">
      <alignment horizontal="left" vertical="center" indent="1"/>
    </xf>
    <xf numFmtId="0" fontId="11" fillId="0" borderId="6" xfId="0" applyFont="1" applyFill="1" applyBorder="1" applyAlignment="1">
      <alignment vertical="center" wrapText="1"/>
    </xf>
    <xf numFmtId="0" fontId="0" fillId="0" borderId="53" xfId="0" applyBorder="1" applyAlignment="1">
      <alignment vertical="center"/>
    </xf>
    <xf numFmtId="0" fontId="0" fillId="0" borderId="56" xfId="0" applyBorder="1"/>
    <xf numFmtId="0" fontId="0" fillId="0" borderId="0" xfId="0" applyProtection="1"/>
    <xf numFmtId="0" fontId="0" fillId="0" borderId="0" xfId="0" applyAlignment="1" applyProtection="1">
      <alignment horizontal="left"/>
    </xf>
    <xf numFmtId="0" fontId="0" fillId="0" borderId="0" xfId="0" applyAlignment="1" applyProtection="1">
      <alignment vertical="center"/>
    </xf>
    <xf numFmtId="0" fontId="2" fillId="0" borderId="0" xfId="0" applyFont="1" applyAlignment="1" applyProtection="1">
      <alignment vertical="center"/>
    </xf>
    <xf numFmtId="0" fontId="19" fillId="3" borderId="25" xfId="0" applyFont="1" applyFill="1" applyBorder="1" applyAlignment="1" applyProtection="1">
      <alignment horizontal="left" vertical="center" wrapText="1" indent="1"/>
    </xf>
    <xf numFmtId="49" fontId="19" fillId="3" borderId="25" xfId="0" applyNumberFormat="1" applyFont="1" applyFill="1" applyBorder="1" applyAlignment="1" applyProtection="1">
      <alignment horizontal="left" vertical="center" wrapText="1" indent="1"/>
    </xf>
    <xf numFmtId="49" fontId="0" fillId="4" borderId="12" xfId="0" applyNumberFormat="1" applyFill="1" applyBorder="1" applyAlignment="1" applyProtection="1">
      <alignment horizontal="center" vertical="center"/>
    </xf>
    <xf numFmtId="0" fontId="6" fillId="0" borderId="12" xfId="0" applyFont="1" applyFill="1" applyBorder="1" applyAlignment="1" applyProtection="1">
      <alignment horizontal="left" vertical="center"/>
    </xf>
    <xf numFmtId="49" fontId="0" fillId="4" borderId="4" xfId="0" applyNumberFormat="1" applyFill="1" applyBorder="1" applyAlignment="1" applyProtection="1">
      <alignment horizontal="center" vertical="center"/>
    </xf>
    <xf numFmtId="0" fontId="6" fillId="0" borderId="4" xfId="0" applyFont="1" applyFill="1" applyBorder="1" applyAlignment="1" applyProtection="1">
      <alignment horizontal="left" vertical="center"/>
    </xf>
    <xf numFmtId="49" fontId="6" fillId="0" borderId="14" xfId="0" applyNumberFormat="1" applyFont="1" applyFill="1" applyBorder="1" applyAlignment="1" applyProtection="1">
      <alignment horizontal="left" vertical="center" wrapText="1"/>
    </xf>
    <xf numFmtId="49" fontId="0" fillId="4" borderId="12" xfId="0" applyNumberFormat="1" applyFill="1" applyBorder="1" applyAlignment="1" applyProtection="1">
      <alignment horizontal="center" vertical="center"/>
    </xf>
    <xf numFmtId="0" fontId="6" fillId="0" borderId="2" xfId="0" applyFont="1" applyFill="1" applyBorder="1" applyAlignment="1" applyProtection="1">
      <alignment horizontal="left" wrapText="1"/>
    </xf>
    <xf numFmtId="0" fontId="6" fillId="0" borderId="5" xfId="0" applyFont="1" applyFill="1" applyBorder="1" applyAlignment="1" applyProtection="1">
      <alignment horizontal="left"/>
    </xf>
    <xf numFmtId="0" fontId="4" fillId="0" borderId="4" xfId="0" applyFont="1" applyFill="1" applyBorder="1" applyAlignment="1" applyProtection="1">
      <alignment horizontal="center" vertical="center"/>
    </xf>
    <xf numFmtId="10" fontId="4" fillId="0" borderId="4" xfId="1" applyNumberFormat="1" applyFont="1" applyFill="1" applyBorder="1" applyAlignment="1" applyProtection="1">
      <alignment horizontal="center" vertical="center"/>
    </xf>
    <xf numFmtId="49" fontId="0" fillId="4" borderId="0" xfId="0" applyNumberFormat="1" applyFill="1" applyAlignment="1" applyProtection="1">
      <alignment horizontal="center" vertical="center"/>
    </xf>
    <xf numFmtId="0" fontId="0" fillId="0" borderId="18" xfId="0" applyBorder="1" applyProtection="1">
      <protection locked="0"/>
    </xf>
    <xf numFmtId="0" fontId="0" fillId="0" borderId="16" xfId="0" applyBorder="1" applyProtection="1">
      <protection locked="0"/>
    </xf>
    <xf numFmtId="0" fontId="0" fillId="0" borderId="26" xfId="0" applyBorder="1" applyProtection="1">
      <protection locked="0"/>
    </xf>
    <xf numFmtId="0" fontId="0" fillId="0" borderId="35" xfId="0" applyBorder="1" applyProtection="1">
      <protection locked="0"/>
    </xf>
    <xf numFmtId="0" fontId="0" fillId="0" borderId="55" xfId="0" applyBorder="1" applyProtection="1">
      <protection locked="0"/>
    </xf>
    <xf numFmtId="49" fontId="0" fillId="0" borderId="0" xfId="0" applyNumberFormat="1" applyAlignment="1" applyProtection="1">
      <alignment horizontal="center" vertical="center" wrapText="1"/>
    </xf>
    <xf numFmtId="0" fontId="0" fillId="0" borderId="0" xfId="0" applyAlignment="1" applyProtection="1">
      <alignment horizontal="center" wrapText="1"/>
    </xf>
    <xf numFmtId="0" fontId="0" fillId="0" borderId="0" xfId="0" applyBorder="1" applyAlignment="1" applyProtection="1">
      <alignment horizontal="left" vertical="center"/>
    </xf>
    <xf numFmtId="0" fontId="0" fillId="0" borderId="0" xfId="0" applyAlignment="1" applyProtection="1">
      <alignment horizontal="center" vertical="center" wrapText="1"/>
    </xf>
    <xf numFmtId="49" fontId="0" fillId="0" borderId="0" xfId="0" applyNumberFormat="1" applyAlignment="1" applyProtection="1">
      <alignment horizontal="left" vertical="center" wrapText="1"/>
    </xf>
    <xf numFmtId="0" fontId="0" fillId="0" borderId="0" xfId="0" applyAlignment="1" applyProtection="1">
      <alignment horizontal="left" vertical="center" wrapText="1"/>
    </xf>
    <xf numFmtId="0" fontId="0" fillId="0" borderId="0" xfId="0" applyAlignment="1" applyProtection="1">
      <alignment horizontal="center" vertical="center"/>
    </xf>
    <xf numFmtId="0" fontId="23" fillId="3" borderId="25" xfId="0" applyFont="1" applyFill="1" applyBorder="1" applyAlignment="1" applyProtection="1">
      <alignment horizontal="left" vertical="center" wrapText="1" indent="1"/>
    </xf>
    <xf numFmtId="0" fontId="0" fillId="0" borderId="28" xfId="0" applyBorder="1" applyProtection="1"/>
    <xf numFmtId="49" fontId="0" fillId="4" borderId="11" xfId="2" applyNumberFormat="1" applyFont="1" applyFill="1" applyBorder="1" applyAlignment="1" applyProtection="1">
      <alignment horizontal="center" vertical="center" wrapText="1"/>
    </xf>
    <xf numFmtId="49" fontId="0" fillId="4" borderId="0" xfId="2" applyNumberFormat="1" applyFont="1" applyFill="1" applyBorder="1" applyAlignment="1" applyProtection="1">
      <alignment horizontal="center" vertical="center" wrapText="1"/>
    </xf>
    <xf numFmtId="49" fontId="0" fillId="0" borderId="11" xfId="2" applyNumberFormat="1" applyFont="1" applyFill="1" applyBorder="1" applyAlignment="1" applyProtection="1">
      <alignment horizontal="center" vertical="center" wrapText="1"/>
    </xf>
    <xf numFmtId="0" fontId="0" fillId="0" borderId="38" xfId="0" applyBorder="1" applyProtection="1"/>
    <xf numFmtId="0" fontId="0" fillId="0" borderId="39" xfId="0" applyBorder="1" applyProtection="1"/>
    <xf numFmtId="0" fontId="0" fillId="0" borderId="40" xfId="0" applyBorder="1" applyProtection="1"/>
    <xf numFmtId="0" fontId="9" fillId="0" borderId="12" xfId="0" applyFont="1" applyBorder="1" applyAlignment="1" applyProtection="1">
      <alignment horizontal="center" vertical="center"/>
      <protection locked="0"/>
    </xf>
    <xf numFmtId="0" fontId="9" fillId="0" borderId="12" xfId="0" applyFont="1" applyBorder="1" applyAlignment="1" applyProtection="1">
      <alignment horizontal="left" vertical="center" wrapText="1"/>
      <protection locked="0"/>
    </xf>
    <xf numFmtId="0" fontId="9" fillId="0" borderId="12" xfId="0" applyFont="1" applyBorder="1" applyAlignment="1" applyProtection="1">
      <alignment vertical="center"/>
      <protection locked="0"/>
    </xf>
    <xf numFmtId="0" fontId="9" fillId="0" borderId="4" xfId="0" applyFont="1" applyBorder="1" applyAlignment="1" applyProtection="1">
      <alignment horizontal="center" vertical="center"/>
      <protection locked="0"/>
    </xf>
    <xf numFmtId="0" fontId="9" fillId="0" borderId="4" xfId="0" applyFont="1" applyBorder="1" applyAlignment="1" applyProtection="1">
      <alignment horizontal="left" vertical="center" wrapText="1"/>
      <protection locked="0"/>
    </xf>
    <xf numFmtId="0" fontId="9" fillId="0" borderId="4" xfId="0" applyFont="1" applyBorder="1" applyAlignment="1" applyProtection="1">
      <alignment vertical="center"/>
      <protection locked="0"/>
    </xf>
    <xf numFmtId="0" fontId="0" fillId="0" borderId="12" xfId="0" applyBorder="1" applyAlignment="1" applyProtection="1">
      <alignment vertical="center" wrapText="1"/>
      <protection locked="0"/>
    </xf>
    <xf numFmtId="0" fontId="0" fillId="0" borderId="12" xfId="0" applyBorder="1" applyAlignment="1" applyProtection="1">
      <alignment vertical="center"/>
      <protection locked="0"/>
    </xf>
    <xf numFmtId="0" fontId="9" fillId="0" borderId="9" xfId="0" applyFont="1" applyBorder="1" applyAlignment="1" applyProtection="1">
      <alignment horizontal="center" vertical="center"/>
      <protection locked="0"/>
    </xf>
    <xf numFmtId="0" fontId="9" fillId="0" borderId="9" xfId="0" applyFont="1" applyBorder="1" applyAlignment="1" applyProtection="1">
      <alignment horizontal="left" vertical="center" wrapText="1"/>
      <protection locked="0"/>
    </xf>
    <xf numFmtId="0" fontId="9" fillId="0" borderId="9" xfId="0" applyFont="1" applyBorder="1" applyAlignment="1" applyProtection="1">
      <alignment vertical="center"/>
      <protection locked="0"/>
    </xf>
    <xf numFmtId="0" fontId="9" fillId="0" borderId="6" xfId="0" applyFont="1" applyBorder="1" applyAlignment="1" applyProtection="1">
      <alignment horizontal="center" vertical="center"/>
      <protection locked="0"/>
    </xf>
    <xf numFmtId="0" fontId="9" fillId="0" borderId="6" xfId="0" applyFont="1" applyBorder="1" applyAlignment="1" applyProtection="1">
      <alignment horizontal="left" vertical="center" wrapText="1"/>
      <protection locked="0"/>
    </xf>
    <xf numFmtId="0" fontId="9" fillId="0" borderId="6" xfId="0" applyFont="1" applyBorder="1" applyAlignment="1" applyProtection="1">
      <alignment vertical="center"/>
      <protection locked="0"/>
    </xf>
    <xf numFmtId="0" fontId="4" fillId="0" borderId="12" xfId="0" applyFont="1" applyFill="1" applyBorder="1" applyAlignment="1" applyProtection="1">
      <alignment horizontal="left" vertical="center"/>
      <protection locked="0"/>
    </xf>
    <xf numFmtId="0" fontId="4" fillId="0" borderId="4" xfId="0" applyFont="1" applyFill="1" applyBorder="1" applyAlignment="1" applyProtection="1">
      <alignment horizontal="left" vertical="center"/>
      <protection locked="0"/>
    </xf>
    <xf numFmtId="0" fontId="4" fillId="0" borderId="6" xfId="0" applyFont="1" applyFill="1"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10" fillId="0" borderId="12" xfId="0" applyFont="1" applyFill="1" applyBorder="1" applyAlignment="1" applyProtection="1">
      <alignment horizontal="left" vertical="center"/>
      <protection locked="0"/>
    </xf>
    <xf numFmtId="0" fontId="9" fillId="0" borderId="12" xfId="0" applyFont="1" applyBorder="1" applyAlignment="1" applyProtection="1">
      <alignment vertical="center" wrapText="1"/>
      <protection locked="0"/>
    </xf>
    <xf numFmtId="0" fontId="9" fillId="0" borderId="4"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12" xfId="0" applyFont="1" applyBorder="1" applyAlignment="1" applyProtection="1">
      <alignment horizontal="center" vertical="center" wrapText="1"/>
      <protection locked="0"/>
    </xf>
    <xf numFmtId="0" fontId="9" fillId="0" borderId="12"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9" fillId="2" borderId="4"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wrapText="1"/>
      <protection locked="0"/>
    </xf>
    <xf numFmtId="0" fontId="0" fillId="0" borderId="4" xfId="0" applyFont="1" applyFill="1" applyBorder="1" applyAlignment="1" applyProtection="1">
      <alignment horizontal="left" vertical="center" wrapText="1"/>
      <protection locked="0"/>
    </xf>
    <xf numFmtId="0" fontId="9" fillId="0" borderId="6" xfId="0" applyFont="1" applyFill="1" applyBorder="1" applyAlignment="1" applyProtection="1">
      <alignment horizontal="left" vertical="center" wrapText="1"/>
      <protection locked="0"/>
    </xf>
    <xf numFmtId="0" fontId="0" fillId="0" borderId="6" xfId="0" applyFont="1" applyFill="1" applyBorder="1" applyAlignment="1" applyProtection="1">
      <alignment horizontal="left" vertical="center" wrapText="1"/>
      <protection locked="0"/>
    </xf>
    <xf numFmtId="0" fontId="9" fillId="0" borderId="10" xfId="0" applyFont="1" applyBorder="1" applyAlignment="1" applyProtection="1">
      <alignment vertical="center"/>
      <protection locked="0"/>
    </xf>
    <xf numFmtId="49" fontId="9" fillId="0" borderId="13"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10" fillId="0" borderId="12"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left" vertical="center" wrapText="1"/>
      <protection locked="0"/>
    </xf>
    <xf numFmtId="0" fontId="9" fillId="0" borderId="0" xfId="0" applyFont="1" applyAlignment="1" applyProtection="1">
      <alignment vertical="center"/>
      <protection locked="0"/>
    </xf>
    <xf numFmtId="10" fontId="4" fillId="0" borderId="3" xfId="1" applyNumberFormat="1" applyFont="1" applyFill="1" applyBorder="1" applyAlignment="1" applyProtection="1">
      <alignment horizontal="center" vertical="center"/>
      <protection locked="0"/>
    </xf>
    <xf numFmtId="164" fontId="0" fillId="0" borderId="19" xfId="2" applyFont="1" applyBorder="1" applyAlignment="1" applyProtection="1">
      <alignment horizontal="left" vertical="center"/>
      <protection locked="0"/>
    </xf>
    <xf numFmtId="164" fontId="0" fillId="0" borderId="24" xfId="2" applyFont="1" applyBorder="1" applyAlignment="1" applyProtection="1">
      <alignment horizontal="left" vertical="center"/>
      <protection locked="0"/>
    </xf>
    <xf numFmtId="164" fontId="0" fillId="0" borderId="24" xfId="2" applyFont="1" applyFill="1" applyBorder="1" applyAlignment="1" applyProtection="1">
      <alignment horizontal="left" vertical="center"/>
      <protection locked="0"/>
    </xf>
    <xf numFmtId="164" fontId="0" fillId="0" borderId="11" xfId="2" applyFont="1" applyBorder="1" applyAlignment="1" applyProtection="1">
      <alignment horizontal="center" vertical="center" wrapText="1"/>
    </xf>
    <xf numFmtId="0" fontId="22" fillId="3" borderId="25" xfId="0" applyFont="1" applyFill="1" applyBorder="1" applyAlignment="1">
      <alignment horizontal="left" vertical="center" indent="1"/>
    </xf>
    <xf numFmtId="0" fontId="11" fillId="2" borderId="0" xfId="0" applyFont="1" applyFill="1" applyAlignment="1">
      <alignment vertical="center" wrapText="1"/>
    </xf>
    <xf numFmtId="0" fontId="11" fillId="2" borderId="0" xfId="0" applyFont="1" applyFill="1" applyAlignment="1">
      <alignment wrapText="1"/>
    </xf>
    <xf numFmtId="0" fontId="11" fillId="2" borderId="0" xfId="0" applyFont="1" applyFill="1"/>
    <xf numFmtId="0" fontId="9" fillId="2" borderId="0" xfId="0" applyFont="1" applyFill="1" applyAlignment="1">
      <alignment vertical="center" wrapText="1"/>
    </xf>
    <xf numFmtId="0" fontId="19" fillId="3" borderId="67" xfId="0" applyFont="1" applyFill="1" applyBorder="1" applyAlignment="1">
      <alignment vertical="center"/>
    </xf>
    <xf numFmtId="0" fontId="6" fillId="3" borderId="68" xfId="0" applyFont="1" applyFill="1" applyBorder="1" applyAlignment="1">
      <alignment vertical="center"/>
    </xf>
    <xf numFmtId="0" fontId="6" fillId="3" borderId="69" xfId="0" applyFont="1" applyFill="1" applyBorder="1" applyAlignment="1">
      <alignment vertical="center"/>
    </xf>
    <xf numFmtId="0" fontId="11" fillId="2" borderId="70" xfId="0" applyFont="1" applyFill="1" applyBorder="1" applyAlignment="1">
      <alignment vertical="center" wrapText="1"/>
    </xf>
    <xf numFmtId="0" fontId="11" fillId="2" borderId="71" xfId="0" applyFont="1" applyFill="1" applyBorder="1" applyAlignment="1">
      <alignment wrapText="1"/>
    </xf>
    <xf numFmtId="0" fontId="11" fillId="2" borderId="72" xfId="0" applyFont="1" applyFill="1" applyBorder="1" applyAlignment="1">
      <alignment vertical="center" wrapText="1"/>
    </xf>
    <xf numFmtId="0" fontId="11" fillId="2" borderId="73" xfId="0" applyFont="1" applyFill="1" applyBorder="1" applyAlignment="1">
      <alignment wrapText="1"/>
    </xf>
    <xf numFmtId="0" fontId="11" fillId="2" borderId="74" xfId="0" applyFont="1" applyFill="1" applyBorder="1" applyAlignment="1">
      <alignment wrapText="1"/>
    </xf>
    <xf numFmtId="0" fontId="11" fillId="2" borderId="75" xfId="0" applyFont="1" applyFill="1" applyBorder="1" applyAlignment="1">
      <alignment vertical="center" wrapText="1"/>
    </xf>
    <xf numFmtId="0" fontId="11" fillId="2" borderId="76" xfId="0" applyFont="1" applyFill="1" applyBorder="1" applyAlignment="1">
      <alignment vertical="center"/>
    </xf>
    <xf numFmtId="0" fontId="11" fillId="2" borderId="76" xfId="0" applyFont="1" applyFill="1" applyBorder="1" applyAlignment="1">
      <alignment vertical="center" wrapText="1"/>
    </xf>
    <xf numFmtId="0" fontId="11" fillId="2" borderId="77" xfId="0" applyFont="1" applyFill="1" applyBorder="1" applyAlignment="1">
      <alignment wrapText="1"/>
    </xf>
    <xf numFmtId="0" fontId="30" fillId="3" borderId="78" xfId="0" applyFont="1" applyFill="1" applyBorder="1" applyAlignment="1">
      <alignment horizontal="center" vertical="center" wrapText="1"/>
    </xf>
    <xf numFmtId="0" fontId="11" fillId="2" borderId="78" xfId="0" applyFont="1" applyFill="1" applyBorder="1" applyAlignment="1" applyProtection="1">
      <alignment vertical="center" wrapText="1"/>
      <protection locked="0"/>
    </xf>
    <xf numFmtId="0" fontId="11" fillId="2" borderId="78" xfId="0" applyFont="1" applyFill="1" applyBorder="1" applyAlignment="1" applyProtection="1">
      <alignment horizontal="center" vertical="center" wrapText="1"/>
      <protection locked="0"/>
    </xf>
    <xf numFmtId="0" fontId="11" fillId="2" borderId="79" xfId="0" applyFont="1" applyFill="1" applyBorder="1" applyAlignment="1" applyProtection="1">
      <alignment vertical="center" wrapText="1"/>
      <protection locked="0"/>
    </xf>
    <xf numFmtId="0" fontId="29" fillId="2" borderId="81" xfId="0" applyFont="1" applyFill="1" applyBorder="1" applyAlignment="1" applyProtection="1">
      <alignment horizontal="center" vertical="center" wrapText="1"/>
      <protection locked="0"/>
    </xf>
    <xf numFmtId="0" fontId="11" fillId="2" borderId="0" xfId="0" applyFont="1" applyFill="1" applyBorder="1" applyAlignment="1">
      <alignment vertical="center" wrapText="1"/>
    </xf>
    <xf numFmtId="0" fontId="11" fillId="2" borderId="0" xfId="0" applyFont="1" applyFill="1" applyBorder="1" applyAlignment="1">
      <alignment wrapText="1"/>
    </xf>
    <xf numFmtId="0" fontId="11" fillId="2" borderId="70" xfId="0" applyFont="1" applyFill="1" applyBorder="1" applyAlignment="1" applyProtection="1">
      <alignment vertical="center" wrapText="1"/>
      <protection locked="0"/>
    </xf>
    <xf numFmtId="0" fontId="11" fillId="2" borderId="71" xfId="0" applyFont="1" applyFill="1" applyBorder="1" applyAlignment="1" applyProtection="1">
      <alignment wrapText="1"/>
      <protection locked="0"/>
    </xf>
    <xf numFmtId="0" fontId="11" fillId="2" borderId="0" xfId="0" applyFont="1" applyFill="1" applyProtection="1">
      <protection locked="0"/>
    </xf>
    <xf numFmtId="0" fontId="11" fillId="2" borderId="0" xfId="0" applyFont="1" applyFill="1" applyAlignment="1" applyProtection="1">
      <alignment wrapText="1"/>
      <protection locked="0"/>
    </xf>
    <xf numFmtId="0" fontId="11" fillId="2" borderId="80" xfId="0" applyFont="1" applyFill="1" applyBorder="1" applyAlignment="1" applyProtection="1">
      <alignment vertical="center" wrapText="1"/>
      <protection locked="0"/>
    </xf>
    <xf numFmtId="0" fontId="9" fillId="0" borderId="9" xfId="0" applyFont="1" applyBorder="1" applyAlignment="1" applyProtection="1">
      <alignment horizontal="center" vertical="center"/>
      <protection locked="0"/>
    </xf>
    <xf numFmtId="0" fontId="0" fillId="2" borderId="0" xfId="0" applyFill="1" applyAlignment="1">
      <alignment vertical="center" wrapText="1"/>
    </xf>
    <xf numFmtId="0" fontId="31" fillId="2" borderId="0" xfId="0" applyFont="1" applyFill="1" applyAlignment="1">
      <alignment vertical="center" wrapText="1"/>
    </xf>
    <xf numFmtId="0" fontId="17" fillId="2" borderId="0" xfId="0" applyFont="1" applyFill="1" applyAlignment="1">
      <alignment vertical="center" wrapText="1"/>
    </xf>
    <xf numFmtId="0" fontId="0" fillId="2" borderId="0" xfId="0" applyFill="1" applyAlignment="1">
      <alignment vertical="top" wrapText="1"/>
    </xf>
    <xf numFmtId="0" fontId="17" fillId="2" borderId="0" xfId="0" applyFont="1" applyFill="1" applyAlignment="1">
      <alignment vertical="top" wrapText="1"/>
    </xf>
    <xf numFmtId="0" fontId="31" fillId="2" borderId="0" xfId="0" applyFont="1" applyFill="1" applyAlignment="1">
      <alignment vertical="top" wrapText="1"/>
    </xf>
    <xf numFmtId="0" fontId="4" fillId="5" borderId="0" xfId="0" applyFont="1" applyFill="1" applyBorder="1" applyAlignment="1">
      <alignment vertical="center"/>
    </xf>
    <xf numFmtId="0" fontId="4" fillId="5" borderId="0" xfId="0" applyFont="1" applyFill="1" applyBorder="1" applyAlignment="1" applyProtection="1">
      <alignment vertical="center"/>
      <protection locked="0"/>
    </xf>
    <xf numFmtId="0" fontId="6" fillId="0" borderId="4" xfId="0" applyFont="1" applyFill="1" applyBorder="1" applyAlignment="1" applyProtection="1">
      <alignment horizontal="left" vertical="center" wrapText="1"/>
    </xf>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vertical="center" wrapText="1"/>
    </xf>
    <xf numFmtId="0" fontId="1" fillId="0" borderId="15" xfId="0" applyFont="1" applyFill="1" applyBorder="1" applyAlignment="1" applyProtection="1">
      <alignment horizontal="left"/>
    </xf>
    <xf numFmtId="0" fontId="6" fillId="0" borderId="15" xfId="0" applyFont="1" applyFill="1" applyBorder="1" applyAlignment="1" applyProtection="1">
      <alignment horizontal="left" wrapText="1"/>
    </xf>
    <xf numFmtId="0" fontId="0" fillId="0" borderId="4" xfId="0" applyFont="1" applyFill="1" applyBorder="1" applyAlignment="1" applyProtection="1">
      <alignment horizontal="center" vertical="center" wrapText="1"/>
      <protection locked="0"/>
    </xf>
    <xf numFmtId="0" fontId="0" fillId="0" borderId="4"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wrapText="1"/>
    </xf>
    <xf numFmtId="0" fontId="9" fillId="0" borderId="4" xfId="0" applyFont="1" applyBorder="1" applyAlignment="1" applyProtection="1">
      <alignment vertical="center" wrapText="1"/>
    </xf>
    <xf numFmtId="0" fontId="11" fillId="0" borderId="12" xfId="0" applyFont="1" applyBorder="1" applyAlignment="1" applyProtection="1">
      <alignment vertical="center" wrapText="1"/>
    </xf>
    <xf numFmtId="0" fontId="11" fillId="0" borderId="4" xfId="0" applyFont="1" applyBorder="1" applyAlignment="1" applyProtection="1">
      <alignment vertical="center" wrapText="1"/>
    </xf>
    <xf numFmtId="0" fontId="11" fillId="0" borderId="4" xfId="0" applyFont="1" applyBorder="1" applyAlignment="1">
      <alignment vertical="center" wrapText="1"/>
    </xf>
    <xf numFmtId="0" fontId="19" fillId="3" borderId="82" xfId="0" applyFont="1" applyFill="1" applyBorder="1" applyAlignment="1" applyProtection="1">
      <alignment horizontal="center" vertical="center" wrapText="1"/>
      <protection locked="0"/>
    </xf>
    <xf numFmtId="0" fontId="9" fillId="2" borderId="82" xfId="0" applyFont="1" applyFill="1" applyBorder="1" applyAlignment="1">
      <alignment horizontal="left" vertical="top" wrapText="1"/>
    </xf>
    <xf numFmtId="0" fontId="11" fillId="2" borderId="83" xfId="0" quotePrefix="1" applyFont="1" applyFill="1" applyBorder="1" applyAlignment="1">
      <alignment horizontal="left" vertical="top" wrapText="1"/>
    </xf>
    <xf numFmtId="0" fontId="11" fillId="2" borderId="29" xfId="0" quotePrefix="1" applyFont="1" applyFill="1" applyBorder="1" applyAlignment="1">
      <alignment horizontal="left" vertical="top" wrapText="1"/>
    </xf>
    <xf numFmtId="0" fontId="11" fillId="2" borderId="83" xfId="0" quotePrefix="1" applyFont="1" applyFill="1" applyBorder="1" applyAlignment="1">
      <alignment horizontal="left" vertical="center" wrapText="1"/>
    </xf>
    <xf numFmtId="0" fontId="11" fillId="2" borderId="29" xfId="0" quotePrefix="1" applyFont="1" applyFill="1" applyBorder="1" applyAlignment="1">
      <alignment horizontal="left" vertical="center" wrapText="1"/>
    </xf>
    <xf numFmtId="0" fontId="11" fillId="2" borderId="83" xfId="0" applyFont="1" applyFill="1" applyBorder="1" applyAlignment="1">
      <alignment horizontal="left" vertical="top" wrapText="1"/>
    </xf>
    <xf numFmtId="0" fontId="11" fillId="2" borderId="29" xfId="0" applyFont="1" applyFill="1" applyBorder="1" applyAlignment="1">
      <alignment horizontal="left" vertical="top" wrapText="1"/>
    </xf>
    <xf numFmtId="0" fontId="6" fillId="0" borderId="6" xfId="0" applyFont="1" applyFill="1" applyBorder="1" applyAlignment="1" applyProtection="1">
      <alignment horizontal="left" vertical="center" wrapText="1"/>
    </xf>
    <xf numFmtId="0" fontId="6" fillId="0" borderId="9"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49" fontId="0" fillId="4" borderId="6" xfId="0" applyNumberFormat="1" applyFill="1" applyBorder="1" applyAlignment="1" applyProtection="1">
      <alignment horizontal="center" vertical="center"/>
    </xf>
    <xf numFmtId="49" fontId="0" fillId="4" borderId="9" xfId="0" applyNumberFormat="1" applyFill="1" applyBorder="1" applyAlignment="1" applyProtection="1">
      <alignment horizontal="center" vertical="center"/>
    </xf>
    <xf numFmtId="49" fontId="0" fillId="4" borderId="12" xfId="0" applyNumberFormat="1" applyFill="1" applyBorder="1" applyAlignment="1" applyProtection="1">
      <alignment horizontal="center" vertical="center"/>
    </xf>
    <xf numFmtId="0" fontId="1" fillId="0" borderId="2" xfId="0" applyFont="1" applyFill="1" applyBorder="1" applyAlignment="1" applyProtection="1">
      <alignment horizontal="center" wrapText="1"/>
      <protection locked="0"/>
    </xf>
    <xf numFmtId="0" fontId="1" fillId="0" borderId="5" xfId="0" applyFont="1" applyFill="1" applyBorder="1" applyAlignment="1" applyProtection="1">
      <alignment horizontal="center" wrapText="1"/>
      <protection locked="0"/>
    </xf>
    <xf numFmtId="0" fontId="7" fillId="4" borderId="8" xfId="0" applyFont="1" applyFill="1" applyBorder="1" applyAlignment="1" applyProtection="1">
      <alignment horizontal="center"/>
    </xf>
    <xf numFmtId="0" fontId="19" fillId="3" borderId="25" xfId="0" applyFont="1" applyFill="1" applyBorder="1" applyAlignment="1" applyProtection="1">
      <alignment horizontal="left" vertical="center" indent="1"/>
    </xf>
    <xf numFmtId="0" fontId="20" fillId="3" borderId="25" xfId="0" applyFont="1" applyFill="1" applyBorder="1" applyAlignment="1" applyProtection="1">
      <alignment horizontal="left" vertical="center" indent="1"/>
    </xf>
    <xf numFmtId="0" fontId="0" fillId="0" borderId="2" xfId="0" applyFont="1" applyFill="1" applyBorder="1" applyAlignment="1" applyProtection="1">
      <alignment horizontal="center" wrapText="1"/>
      <protection locked="0"/>
    </xf>
    <xf numFmtId="0" fontId="0" fillId="0" borderId="3" xfId="0" applyFont="1" applyFill="1" applyBorder="1" applyAlignment="1" applyProtection="1">
      <alignment horizontal="center" wrapText="1"/>
      <protection locked="0"/>
    </xf>
    <xf numFmtId="0" fontId="1" fillId="0" borderId="3" xfId="0" applyFont="1" applyFill="1" applyBorder="1" applyAlignment="1" applyProtection="1">
      <alignment horizontal="center" wrapText="1"/>
      <protection locked="0"/>
    </xf>
    <xf numFmtId="49" fontId="1" fillId="0" borderId="14" xfId="0" applyNumberFormat="1" applyFont="1" applyFill="1" applyBorder="1" applyAlignment="1" applyProtection="1">
      <alignment horizontal="center" vertical="center"/>
      <protection locked="0"/>
    </xf>
    <xf numFmtId="49" fontId="1" fillId="0" borderId="7" xfId="0" applyNumberFormat="1"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protection locked="0"/>
    </xf>
    <xf numFmtId="49" fontId="1" fillId="0" borderId="10" xfId="0" applyNumberFormat="1" applyFont="1" applyFill="1" applyBorder="1" applyAlignment="1" applyProtection="1">
      <alignment horizontal="center" vertical="center"/>
      <protection locked="0"/>
    </xf>
    <xf numFmtId="49" fontId="1" fillId="0" borderId="15" xfId="0" applyNumberFormat="1" applyFont="1" applyFill="1" applyBorder="1" applyAlignment="1" applyProtection="1">
      <alignment horizontal="center" vertical="center"/>
      <protection locked="0"/>
    </xf>
    <xf numFmtId="49" fontId="1" fillId="0" borderId="13" xfId="0" applyNumberFormat="1"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wrapText="1"/>
      <protection locked="0"/>
    </xf>
    <xf numFmtId="0" fontId="1" fillId="0" borderId="1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1" fillId="2" borderId="67" xfId="0" applyFont="1" applyFill="1" applyBorder="1" applyAlignment="1">
      <alignment horizontal="left" vertical="top" wrapText="1"/>
    </xf>
    <xf numFmtId="0" fontId="11" fillId="2" borderId="68" xfId="0" applyFont="1" applyFill="1" applyBorder="1" applyAlignment="1">
      <alignment horizontal="left" vertical="top" wrapText="1"/>
    </xf>
    <xf numFmtId="0" fontId="11" fillId="2" borderId="69" xfId="0" applyFont="1" applyFill="1" applyBorder="1" applyAlignment="1">
      <alignment horizontal="left" vertical="top" wrapText="1"/>
    </xf>
    <xf numFmtId="0" fontId="22" fillId="3" borderId="25" xfId="0" applyFont="1" applyFill="1" applyBorder="1" applyAlignment="1">
      <alignment horizontal="left" vertical="center" indent="1"/>
    </xf>
    <xf numFmtId="0" fontId="0" fillId="4" borderId="0" xfId="0" applyFont="1" applyFill="1" applyBorder="1" applyAlignment="1" applyProtection="1">
      <alignment horizontal="left" vertical="top" wrapText="1" indent="1"/>
      <protection locked="0"/>
    </xf>
    <xf numFmtId="0" fontId="0" fillId="4" borderId="0" xfId="0" applyFont="1" applyFill="1" applyBorder="1" applyAlignment="1" applyProtection="1">
      <alignment horizontal="left" vertical="top" indent="1"/>
      <protection locked="0"/>
    </xf>
    <xf numFmtId="0" fontId="4" fillId="4" borderId="37" xfId="0" applyFont="1" applyFill="1" applyBorder="1" applyAlignment="1">
      <alignment horizontal="left" vertical="center"/>
    </xf>
    <xf numFmtId="49" fontId="19" fillId="3" borderId="62" xfId="0" applyNumberFormat="1" applyFont="1" applyFill="1" applyBorder="1" applyAlignment="1" applyProtection="1">
      <alignment horizontal="left" vertical="center" wrapText="1"/>
    </xf>
    <xf numFmtId="49" fontId="19" fillId="3" borderId="5" xfId="0" applyNumberFormat="1" applyFont="1" applyFill="1" applyBorder="1" applyAlignment="1" applyProtection="1">
      <alignment horizontal="left" vertical="center" wrapText="1"/>
    </xf>
    <xf numFmtId="49" fontId="19" fillId="3" borderId="63" xfId="0" applyNumberFormat="1" applyFont="1" applyFill="1" applyBorder="1" applyAlignment="1" applyProtection="1">
      <alignment horizontal="left" vertical="center" wrapText="1"/>
    </xf>
    <xf numFmtId="0" fontId="24" fillId="3" borderId="25" xfId="0" applyFont="1" applyFill="1" applyBorder="1" applyAlignment="1" applyProtection="1">
      <alignment horizontal="left" vertical="center" wrapText="1" indent="1"/>
    </xf>
    <xf numFmtId="49" fontId="19" fillId="3" borderId="25" xfId="0" applyNumberFormat="1" applyFont="1" applyFill="1" applyBorder="1" applyAlignment="1" applyProtection="1">
      <alignment horizontal="left" vertical="center" wrapText="1" indent="1"/>
    </xf>
    <xf numFmtId="49" fontId="23" fillId="3" borderId="25" xfId="0" applyNumberFormat="1" applyFont="1" applyFill="1" applyBorder="1" applyAlignment="1" applyProtection="1">
      <alignment horizontal="left" vertical="center" wrapText="1" indent="1"/>
    </xf>
    <xf numFmtId="49" fontId="24" fillId="3" borderId="25" xfId="0" applyNumberFormat="1" applyFont="1" applyFill="1" applyBorder="1" applyAlignment="1" applyProtection="1">
      <alignment horizontal="left" vertical="center" wrapText="1" indent="1"/>
    </xf>
    <xf numFmtId="0" fontId="21" fillId="0" borderId="25" xfId="0" applyFont="1" applyBorder="1" applyAlignment="1" applyProtection="1">
      <alignment horizontal="left" vertical="center" indent="1"/>
    </xf>
    <xf numFmtId="0" fontId="0" fillId="0" borderId="54" xfId="0" applyFont="1" applyFill="1" applyBorder="1" applyAlignment="1" applyProtection="1">
      <alignment horizontal="center" vertical="center" wrapText="1"/>
      <protection locked="0"/>
    </xf>
    <xf numFmtId="0" fontId="0" fillId="0" borderId="36" xfId="0" applyFont="1" applyFill="1" applyBorder="1" applyAlignment="1" applyProtection="1">
      <alignment horizontal="center" vertical="center" wrapText="1"/>
      <protection locked="0"/>
    </xf>
    <xf numFmtId="0" fontId="9" fillId="0" borderId="42" xfId="0" applyFont="1" applyBorder="1" applyAlignment="1" applyProtection="1">
      <alignment horizontal="center" vertical="center"/>
      <protection locked="0"/>
    </xf>
    <xf numFmtId="0" fontId="9" fillId="0" borderId="43" xfId="0" applyFont="1" applyBorder="1" applyAlignment="1" applyProtection="1">
      <alignment horizontal="center" vertical="center"/>
      <protection locked="0"/>
    </xf>
    <xf numFmtId="0" fontId="9" fillId="0" borderId="44" xfId="0" applyFont="1" applyBorder="1" applyAlignment="1" applyProtection="1">
      <alignment horizontal="center" vertical="center"/>
      <protection locked="0"/>
    </xf>
    <xf numFmtId="0" fontId="4" fillId="5" borderId="0" xfId="0" applyFont="1" applyFill="1" applyBorder="1" applyAlignment="1">
      <alignment horizontal="left" vertical="center"/>
    </xf>
    <xf numFmtId="0" fontId="25" fillId="3" borderId="25" xfId="0" applyFont="1" applyFill="1" applyBorder="1" applyAlignment="1">
      <alignment horizontal="left" vertical="center" wrapText="1" indent="1"/>
    </xf>
    <xf numFmtId="0" fontId="25" fillId="3" borderId="38" xfId="0" applyFont="1" applyFill="1" applyBorder="1" applyAlignment="1">
      <alignment horizontal="left" vertical="center" wrapText="1" indent="1"/>
    </xf>
    <xf numFmtId="0" fontId="20" fillId="3" borderId="25" xfId="0" applyFont="1" applyFill="1" applyBorder="1" applyAlignment="1">
      <alignment horizontal="left" vertical="center" indent="1"/>
    </xf>
    <xf numFmtId="0" fontId="27" fillId="7" borderId="0" xfId="0" applyFont="1" applyFill="1" applyBorder="1" applyAlignment="1">
      <alignment horizontal="center" vertical="center" wrapText="1"/>
    </xf>
    <xf numFmtId="0" fontId="0" fillId="0" borderId="8" xfId="0" applyBorder="1" applyAlignment="1">
      <alignment horizontal="center" vertical="center" wrapText="1"/>
    </xf>
    <xf numFmtId="0" fontId="0" fillId="0" borderId="28" xfId="0"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9" xfId="0" applyFont="1" applyBorder="1" applyAlignment="1">
      <alignment horizontal="center" vertical="center"/>
    </xf>
    <xf numFmtId="0" fontId="9" fillId="0" borderId="28" xfId="0" applyFont="1" applyBorder="1" applyAlignment="1">
      <alignment horizontal="center" vertical="center"/>
    </xf>
    <xf numFmtId="0" fontId="0" fillId="0" borderId="51" xfId="0" applyFont="1" applyFill="1" applyBorder="1" applyAlignment="1" applyProtection="1">
      <alignment horizontal="center" vertical="center" wrapText="1"/>
      <protection locked="0"/>
    </xf>
    <xf numFmtId="0" fontId="0" fillId="0" borderId="50" xfId="0" applyFont="1" applyFill="1" applyBorder="1" applyAlignment="1" applyProtection="1">
      <alignment horizontal="center" vertical="center" wrapText="1"/>
      <protection locked="0"/>
    </xf>
    <xf numFmtId="0" fontId="9" fillId="0" borderId="10" xfId="0" applyFont="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0" fillId="0" borderId="8" xfId="0" applyBorder="1" applyAlignment="1" applyProtection="1">
      <alignment horizontal="center" vertical="center" wrapText="1"/>
    </xf>
    <xf numFmtId="0" fontId="0" fillId="0" borderId="48" xfId="0" applyFill="1" applyBorder="1" applyAlignment="1">
      <alignment horizontal="center" vertical="center"/>
    </xf>
    <xf numFmtId="0" fontId="0" fillId="0" borderId="0" xfId="0" applyFill="1" applyAlignment="1">
      <alignment horizontal="center" vertical="center"/>
    </xf>
    <xf numFmtId="0" fontId="0" fillId="0" borderId="27" xfId="0" applyFill="1" applyBorder="1" applyAlignment="1">
      <alignment horizontal="center" vertical="center"/>
    </xf>
    <xf numFmtId="0" fontId="9" fillId="0" borderId="38" xfId="0" applyFont="1" applyFill="1" applyBorder="1" applyAlignment="1">
      <alignment horizontal="center" vertical="center"/>
    </xf>
    <xf numFmtId="0" fontId="9" fillId="0" borderId="39"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40" xfId="0" applyFont="1" applyBorder="1" applyAlignment="1">
      <alignment horizontal="center" vertical="center"/>
    </xf>
    <xf numFmtId="0" fontId="9" fillId="0" borderId="5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59" xfId="0" applyFont="1" applyBorder="1" applyAlignment="1" applyProtection="1">
      <alignment horizontal="center" vertical="center"/>
      <protection locked="0"/>
    </xf>
    <xf numFmtId="0" fontId="27" fillId="7" borderId="25" xfId="0" applyFont="1" applyFill="1" applyBorder="1" applyAlignment="1" applyProtection="1">
      <alignment horizontal="center" vertical="center" wrapText="1"/>
    </xf>
    <xf numFmtId="0" fontId="4" fillId="5" borderId="25" xfId="0" applyFont="1" applyFill="1" applyBorder="1" applyAlignment="1">
      <alignment horizontal="left" vertical="center" wrapText="1" indent="1"/>
    </xf>
    <xf numFmtId="0" fontId="9" fillId="0" borderId="10" xfId="0" applyFont="1" applyBorder="1" applyAlignment="1" applyProtection="1">
      <alignment horizontal="center" vertical="center" wrapText="1"/>
      <protection locked="0"/>
    </xf>
    <xf numFmtId="0" fontId="4" fillId="5" borderId="25" xfId="0" applyFont="1" applyFill="1" applyBorder="1" applyAlignment="1">
      <alignment horizontal="left" vertical="center" indent="1"/>
    </xf>
    <xf numFmtId="0" fontId="10" fillId="0" borderId="45"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57" xfId="0" applyFont="1" applyFill="1" applyBorder="1" applyAlignment="1">
      <alignment horizontal="center" vertical="center"/>
    </xf>
    <xf numFmtId="0" fontId="0" fillId="0" borderId="32" xfId="0" applyFont="1" applyFill="1" applyBorder="1" applyAlignment="1" applyProtection="1">
      <alignment horizontal="center" vertical="center" wrapText="1"/>
      <protection locked="0"/>
    </xf>
    <xf numFmtId="0" fontId="0" fillId="0" borderId="33" xfId="0" applyFont="1" applyFill="1" applyBorder="1" applyAlignment="1" applyProtection="1">
      <alignment horizontal="center" vertical="center" wrapText="1"/>
      <protection locked="0"/>
    </xf>
    <xf numFmtId="0" fontId="20" fillId="3" borderId="52" xfId="0" applyFont="1" applyFill="1" applyBorder="1" applyAlignment="1">
      <alignment horizontal="left" vertical="center" indent="1"/>
    </xf>
    <xf numFmtId="0" fontId="4" fillId="5" borderId="25" xfId="0" applyFont="1" applyFill="1" applyBorder="1" applyAlignment="1">
      <alignment horizontal="left" vertical="center"/>
    </xf>
    <xf numFmtId="0" fontId="9" fillId="0" borderId="60" xfId="0" applyFont="1" applyBorder="1" applyAlignment="1" applyProtection="1">
      <alignment horizontal="center" vertical="center" wrapText="1"/>
      <protection locked="0"/>
    </xf>
    <xf numFmtId="0" fontId="9" fillId="0" borderId="41" xfId="0" applyFont="1" applyBorder="1" applyAlignment="1" applyProtection="1">
      <alignment horizontal="center" vertical="center" wrapText="1"/>
      <protection locked="0"/>
    </xf>
    <xf numFmtId="0" fontId="9" fillId="0" borderId="61" xfId="0" applyFont="1" applyBorder="1" applyAlignment="1" applyProtection="1">
      <alignment horizontal="center" vertical="center" wrapText="1"/>
      <protection locked="0"/>
    </xf>
    <xf numFmtId="0" fontId="27" fillId="7" borderId="25" xfId="0" applyFont="1" applyFill="1" applyBorder="1" applyAlignment="1">
      <alignment horizontal="center" vertical="center" wrapText="1"/>
    </xf>
    <xf numFmtId="0" fontId="9" fillId="0" borderId="13"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0" fillId="0" borderId="10" xfId="0" applyFont="1" applyFill="1" applyBorder="1" applyAlignment="1" applyProtection="1">
      <alignment horizontal="center" vertical="center" wrapText="1"/>
      <protection locked="0"/>
    </xf>
    <xf numFmtId="0" fontId="0" fillId="0" borderId="64" xfId="0" applyBorder="1" applyAlignment="1">
      <alignment horizontal="center"/>
    </xf>
    <xf numFmtId="0" fontId="0" fillId="0" borderId="25"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8" xfId="0" applyBorder="1" applyAlignment="1">
      <alignment horizontal="right"/>
    </xf>
    <xf numFmtId="0" fontId="9" fillId="0" borderId="13"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0" fillId="0" borderId="13" xfId="0" applyFont="1" applyFill="1" applyBorder="1" applyAlignment="1" applyProtection="1">
      <alignment horizontal="center" vertical="center" wrapText="1"/>
      <protection locked="0"/>
    </xf>
    <xf numFmtId="0" fontId="0" fillId="0" borderId="12" xfId="0" applyFont="1" applyFill="1" applyBorder="1" applyAlignment="1" applyProtection="1">
      <alignment horizontal="center" vertical="center" wrapText="1"/>
      <protection locked="0"/>
    </xf>
    <xf numFmtId="0" fontId="4" fillId="5" borderId="38" xfId="0" applyFont="1" applyFill="1" applyBorder="1" applyAlignment="1">
      <alignment horizontal="left" vertical="center" indent="1"/>
    </xf>
    <xf numFmtId="0" fontId="4" fillId="5" borderId="40" xfId="0" applyFont="1" applyFill="1" applyBorder="1" applyAlignment="1">
      <alignment horizontal="left" vertical="center" indent="1"/>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9" fillId="0" borderId="25" xfId="0" applyFont="1" applyBorder="1" applyAlignment="1">
      <alignment horizontal="center" vertical="center"/>
    </xf>
    <xf numFmtId="0" fontId="9" fillId="0" borderId="3" xfId="0" applyFont="1" applyBorder="1" applyAlignment="1" applyProtection="1">
      <alignment horizontal="center" vertical="center"/>
      <protection locked="0"/>
    </xf>
    <xf numFmtId="0" fontId="4" fillId="5" borderId="38" xfId="0" applyFont="1" applyFill="1" applyBorder="1" applyAlignment="1">
      <alignment horizontal="left" vertical="center"/>
    </xf>
    <xf numFmtId="0" fontId="27" fillId="7" borderId="40" xfId="0" applyFont="1" applyFill="1" applyBorder="1" applyAlignment="1">
      <alignment horizontal="center" vertical="center" wrapText="1"/>
    </xf>
    <xf numFmtId="0" fontId="4" fillId="5" borderId="0" xfId="0" applyFont="1" applyFill="1" applyBorder="1" applyAlignment="1">
      <alignment horizontal="left" vertical="center" indent="1"/>
    </xf>
    <xf numFmtId="16" fontId="4" fillId="5" borderId="25" xfId="0" applyNumberFormat="1" applyFont="1" applyFill="1" applyBorder="1" applyAlignment="1">
      <alignment horizontal="left" vertical="center" indent="1"/>
    </xf>
    <xf numFmtId="0" fontId="9" fillId="0" borderId="25" xfId="0" applyFont="1" applyFill="1" applyBorder="1" applyAlignment="1">
      <alignment horizontal="center" vertical="center"/>
    </xf>
    <xf numFmtId="0" fontId="0" fillId="0" borderId="25" xfId="0" applyBorder="1" applyAlignment="1">
      <alignment horizontal="center" vertical="center"/>
    </xf>
    <xf numFmtId="0" fontId="28" fillId="0" borderId="10" xfId="0" applyFont="1" applyBorder="1" applyAlignment="1" applyProtection="1">
      <alignment horizontal="center" vertical="center"/>
      <protection locked="0"/>
    </xf>
    <xf numFmtId="0" fontId="4" fillId="4" borderId="25" xfId="0" applyFont="1" applyFill="1" applyBorder="1" applyAlignment="1">
      <alignment horizontal="left" vertical="center" indent="1"/>
    </xf>
    <xf numFmtId="0" fontId="25" fillId="3" borderId="25" xfId="0" applyFont="1" applyFill="1" applyBorder="1" applyAlignment="1">
      <alignment horizontal="left" vertical="center" wrapText="1" indent="2"/>
    </xf>
    <xf numFmtId="0" fontId="20" fillId="3" borderId="25" xfId="0" applyFont="1" applyFill="1" applyBorder="1" applyAlignment="1">
      <alignment horizontal="left" vertical="center" indent="2"/>
    </xf>
    <xf numFmtId="0" fontId="0" fillId="0" borderId="0" xfId="0" applyAlignment="1">
      <alignment horizontal="center" vertical="center" wrapText="1"/>
    </xf>
    <xf numFmtId="0" fontId="25" fillId="3" borderId="38" xfId="0" applyFont="1" applyFill="1" applyBorder="1" applyAlignment="1">
      <alignment horizontal="left" vertical="center"/>
    </xf>
    <xf numFmtId="0" fontId="25" fillId="3" borderId="49" xfId="0" applyFont="1" applyFill="1" applyBorder="1" applyAlignment="1">
      <alignment horizontal="left" vertical="center" wrapText="1"/>
    </xf>
    <xf numFmtId="49" fontId="25" fillId="3" borderId="38" xfId="0" applyNumberFormat="1" applyFont="1" applyFill="1" applyBorder="1" applyAlignment="1">
      <alignment horizontal="left" vertical="center" wrapText="1"/>
    </xf>
    <xf numFmtId="0" fontId="0" fillId="0" borderId="0" xfId="0" applyFill="1" applyAlignment="1" applyProtection="1">
      <alignment vertical="center"/>
      <protection locked="0"/>
    </xf>
    <xf numFmtId="0" fontId="9" fillId="0" borderId="0" xfId="0" applyFont="1" applyFill="1" applyAlignment="1" applyProtection="1">
      <alignment vertical="center"/>
      <protection locked="0"/>
    </xf>
    <xf numFmtId="0" fontId="9" fillId="2" borderId="0" xfId="0" applyFont="1" applyFill="1" applyAlignment="1" applyProtection="1">
      <alignment vertical="center"/>
      <protection locked="0"/>
    </xf>
    <xf numFmtId="0" fontId="0" fillId="0" borderId="0" xfId="0" applyFont="1" applyFill="1" applyAlignment="1" applyProtection="1">
      <alignment vertical="center"/>
      <protection locked="0"/>
    </xf>
    <xf numFmtId="0" fontId="15" fillId="0" borderId="0" xfId="0" applyFont="1" applyAlignment="1" applyProtection="1">
      <alignment vertical="center" wrapText="1"/>
      <protection locked="0"/>
    </xf>
    <xf numFmtId="0" fontId="15" fillId="0" borderId="0" xfId="0" applyFont="1" applyAlignment="1" applyProtection="1">
      <alignment vertical="center"/>
      <protection locked="0"/>
    </xf>
    <xf numFmtId="0" fontId="15" fillId="0" borderId="0" xfId="0" applyFont="1" applyFill="1" applyAlignment="1" applyProtection="1">
      <alignment vertical="center"/>
      <protection locked="0"/>
    </xf>
    <xf numFmtId="0" fontId="25" fillId="3" borderId="38" xfId="0" applyFont="1" applyFill="1" applyBorder="1" applyAlignment="1">
      <alignment horizontal="left" vertical="center" wrapText="1"/>
    </xf>
    <xf numFmtId="0" fontId="25" fillId="3" borderId="25" xfId="0" applyFont="1" applyFill="1" applyBorder="1" applyAlignment="1">
      <alignment horizontal="left" vertical="center" wrapText="1"/>
    </xf>
    <xf numFmtId="49" fontId="25" fillId="3" borderId="25" xfId="0" applyNumberFormat="1" applyFont="1" applyFill="1" applyBorder="1" applyAlignment="1">
      <alignment horizontal="left" vertical="center" wrapText="1"/>
    </xf>
    <xf numFmtId="0" fontId="25" fillId="3" borderId="25" xfId="0" applyFont="1" applyFill="1" applyBorder="1" applyAlignment="1">
      <alignment horizontal="left" vertical="center"/>
    </xf>
  </cellXfs>
  <cellStyles count="3">
    <cellStyle name="Normal" xfId="0" builtinId="0"/>
    <cellStyle name="Prosent" xfId="1" builtinId="5"/>
    <cellStyle name="Valuta" xfId="2" builtinId="4"/>
  </cellStyles>
  <dxfs count="671">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E2191A"/>
      </font>
      <fill>
        <patternFill>
          <bgColor rgb="FFE2191A"/>
        </patternFill>
      </fill>
    </dxf>
    <dxf>
      <font>
        <color theme="0"/>
      </font>
    </dxf>
    <dxf>
      <font>
        <b val="0"/>
        <i/>
        <color theme="0" tint="-0.34998626667073579"/>
      </font>
      <fill>
        <patternFill>
          <bgColor theme="0" tint="-4.9989318521683403E-2"/>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E2191A"/>
      </font>
      <fill>
        <patternFill>
          <bgColor rgb="FFE2191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08000"/>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08000"/>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08000"/>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08000"/>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u val="none"/>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b val="0"/>
        <i/>
        <color theme="0" tint="-0.34998626667073579"/>
      </font>
      <fill>
        <patternFill>
          <bgColor theme="0" tint="-4.9989318521683403E-2"/>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fill>
        <patternFill>
          <bgColor theme="0"/>
        </patternFill>
      </fill>
    </dxf>
  </dxfs>
  <tableStyles count="0" defaultTableStyle="TableStyleMedium2" defaultPivotStyle="PivotStyleLight16"/>
  <colors>
    <mruColors>
      <color rgb="FFE2191A"/>
      <color rgb="FF008000"/>
      <color rgb="FFFF3300"/>
      <color rgb="FF018137"/>
      <color rgb="FF000000"/>
      <color rgb="FFECD303"/>
      <color rgb="FFA6973A"/>
      <color rgb="FFABFFFF"/>
      <color rgb="FFFF97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iagrams/_rels/data1.xml.rels><?xml version="1.0" encoding="UTF-8" standalone="yes"?>
<Relationships xmlns="http://schemas.openxmlformats.org/package/2006/relationships"><Relationship Id="rId1" Type="http://schemas.openxmlformats.org/officeDocument/2006/relationships/image" Target="../media/image4.png"/></Relationships>
</file>

<file path=xl/diagrams/_rels/data10.xml.rels><?xml version="1.0" encoding="UTF-8" standalone="yes"?>
<Relationships xmlns="http://schemas.openxmlformats.org/package/2006/relationships"><Relationship Id="rId1" Type="http://schemas.openxmlformats.org/officeDocument/2006/relationships/image" Target="../media/image4.png"/></Relationships>
</file>

<file path=xl/diagrams/_rels/data11.xml.rels><?xml version="1.0" encoding="UTF-8" standalone="yes"?>
<Relationships xmlns="http://schemas.openxmlformats.org/package/2006/relationships"><Relationship Id="rId1" Type="http://schemas.openxmlformats.org/officeDocument/2006/relationships/image" Target="../media/image4.png"/></Relationships>
</file>

<file path=xl/diagrams/_rels/data12.xml.rels><?xml version="1.0" encoding="UTF-8" standalone="yes"?>
<Relationships xmlns="http://schemas.openxmlformats.org/package/2006/relationships"><Relationship Id="rId1" Type="http://schemas.openxmlformats.org/officeDocument/2006/relationships/image" Target="../media/image4.png"/></Relationships>
</file>

<file path=xl/diagrams/_rels/data13.xml.rels><?xml version="1.0" encoding="UTF-8" standalone="yes"?>
<Relationships xmlns="http://schemas.openxmlformats.org/package/2006/relationships"><Relationship Id="rId1" Type="http://schemas.openxmlformats.org/officeDocument/2006/relationships/image" Target="../media/image4.png"/></Relationships>
</file>

<file path=xl/diagrams/_rels/data14.xml.rels><?xml version="1.0" encoding="UTF-8" standalone="yes"?>
<Relationships xmlns="http://schemas.openxmlformats.org/package/2006/relationships"><Relationship Id="rId1" Type="http://schemas.openxmlformats.org/officeDocument/2006/relationships/image" Target="../media/image4.png"/></Relationships>
</file>

<file path=xl/diagrams/_rels/data15.xml.rels><?xml version="1.0" encoding="UTF-8" standalone="yes"?>
<Relationships xmlns="http://schemas.openxmlformats.org/package/2006/relationships"><Relationship Id="rId1" Type="http://schemas.openxmlformats.org/officeDocument/2006/relationships/image" Target="../media/image4.png"/></Relationships>
</file>

<file path=xl/diagrams/_rels/data16.xml.rels><?xml version="1.0" encoding="UTF-8" standalone="yes"?>
<Relationships xmlns="http://schemas.openxmlformats.org/package/2006/relationships"><Relationship Id="rId1" Type="http://schemas.openxmlformats.org/officeDocument/2006/relationships/image" Target="../media/image4.png"/></Relationships>
</file>

<file path=xl/diagrams/_rels/data17.xml.rels><?xml version="1.0" encoding="UTF-8" standalone="yes"?>
<Relationships xmlns="http://schemas.openxmlformats.org/package/2006/relationships"><Relationship Id="rId1" Type="http://schemas.openxmlformats.org/officeDocument/2006/relationships/image" Target="../media/image4.png"/></Relationships>
</file>

<file path=xl/diagrams/_rels/data18.xml.rels><?xml version="1.0" encoding="UTF-8" standalone="yes"?>
<Relationships xmlns="http://schemas.openxmlformats.org/package/2006/relationships"><Relationship Id="rId1" Type="http://schemas.openxmlformats.org/officeDocument/2006/relationships/image" Target="../media/image4.png"/></Relationships>
</file>

<file path=xl/diagrams/_rels/data19.xml.rels><?xml version="1.0" encoding="UTF-8" standalone="yes"?>
<Relationships xmlns="http://schemas.openxmlformats.org/package/2006/relationships"><Relationship Id="rId1" Type="http://schemas.openxmlformats.org/officeDocument/2006/relationships/image" Target="../media/image4.png"/></Relationships>
</file>

<file path=xl/diagrams/_rels/data2.xml.rels><?xml version="1.0" encoding="UTF-8" standalone="yes"?>
<Relationships xmlns="http://schemas.openxmlformats.org/package/2006/relationships"><Relationship Id="rId1" Type="http://schemas.openxmlformats.org/officeDocument/2006/relationships/image" Target="../media/image4.png"/></Relationships>
</file>

<file path=xl/diagrams/_rels/data20.xml.rels><?xml version="1.0" encoding="UTF-8" standalone="yes"?>
<Relationships xmlns="http://schemas.openxmlformats.org/package/2006/relationships"><Relationship Id="rId1" Type="http://schemas.openxmlformats.org/officeDocument/2006/relationships/image" Target="../media/image4.png"/></Relationships>
</file>

<file path=xl/diagrams/_rels/data21.xml.rels><?xml version="1.0" encoding="UTF-8" standalone="yes"?>
<Relationships xmlns="http://schemas.openxmlformats.org/package/2006/relationships"><Relationship Id="rId1" Type="http://schemas.openxmlformats.org/officeDocument/2006/relationships/image" Target="../media/image4.png"/></Relationships>
</file>

<file path=xl/diagrams/_rels/data22.xml.rels><?xml version="1.0" encoding="UTF-8" standalone="yes"?>
<Relationships xmlns="http://schemas.openxmlformats.org/package/2006/relationships"><Relationship Id="rId1" Type="http://schemas.openxmlformats.org/officeDocument/2006/relationships/image" Target="../media/image4.png"/></Relationships>
</file>

<file path=xl/diagrams/_rels/data23.xml.rels><?xml version="1.0" encoding="UTF-8" standalone="yes"?>
<Relationships xmlns="http://schemas.openxmlformats.org/package/2006/relationships"><Relationship Id="rId1" Type="http://schemas.openxmlformats.org/officeDocument/2006/relationships/image" Target="../media/image4.png"/></Relationships>
</file>

<file path=xl/diagrams/_rels/data24.xml.rels><?xml version="1.0" encoding="UTF-8" standalone="yes"?>
<Relationships xmlns="http://schemas.openxmlformats.org/package/2006/relationships"><Relationship Id="rId1" Type="http://schemas.openxmlformats.org/officeDocument/2006/relationships/image" Target="../media/image4.png"/></Relationships>
</file>

<file path=xl/diagrams/_rels/data25.xml.rels><?xml version="1.0" encoding="UTF-8" standalone="yes"?>
<Relationships xmlns="http://schemas.openxmlformats.org/package/2006/relationships"><Relationship Id="rId1" Type="http://schemas.openxmlformats.org/officeDocument/2006/relationships/image" Target="../media/image4.png"/></Relationships>
</file>

<file path=xl/diagrams/_rels/data26.xml.rels><?xml version="1.0" encoding="UTF-8" standalone="yes"?>
<Relationships xmlns="http://schemas.openxmlformats.org/package/2006/relationships"><Relationship Id="rId1" Type="http://schemas.openxmlformats.org/officeDocument/2006/relationships/image" Target="../media/image4.png"/></Relationships>
</file>

<file path=xl/diagrams/_rels/data27.xml.rels><?xml version="1.0" encoding="UTF-8" standalone="yes"?>
<Relationships xmlns="http://schemas.openxmlformats.org/package/2006/relationships"><Relationship Id="rId1" Type="http://schemas.openxmlformats.org/officeDocument/2006/relationships/image" Target="../media/image4.png"/></Relationships>
</file>

<file path=xl/diagrams/_rels/data28.xml.rels><?xml version="1.0" encoding="UTF-8" standalone="yes"?>
<Relationships xmlns="http://schemas.openxmlformats.org/package/2006/relationships"><Relationship Id="rId1" Type="http://schemas.openxmlformats.org/officeDocument/2006/relationships/image" Target="../media/image4.png"/></Relationships>
</file>

<file path=xl/diagrams/_rels/data29.xml.rels><?xml version="1.0" encoding="UTF-8" standalone="yes"?>
<Relationships xmlns="http://schemas.openxmlformats.org/package/2006/relationships"><Relationship Id="rId1" Type="http://schemas.openxmlformats.org/officeDocument/2006/relationships/image" Target="../media/image4.png"/></Relationships>
</file>

<file path=xl/diagrams/_rels/data3.xml.rels><?xml version="1.0" encoding="UTF-8" standalone="yes"?>
<Relationships xmlns="http://schemas.openxmlformats.org/package/2006/relationships"><Relationship Id="rId1" Type="http://schemas.openxmlformats.org/officeDocument/2006/relationships/image" Target="../media/image4.png"/></Relationships>
</file>

<file path=xl/diagrams/_rels/data30.xml.rels><?xml version="1.0" encoding="UTF-8" standalone="yes"?>
<Relationships xmlns="http://schemas.openxmlformats.org/package/2006/relationships"><Relationship Id="rId1" Type="http://schemas.openxmlformats.org/officeDocument/2006/relationships/image" Target="../media/image4.png"/></Relationships>
</file>

<file path=xl/diagrams/_rels/data4.xml.rels><?xml version="1.0" encoding="UTF-8" standalone="yes"?>
<Relationships xmlns="http://schemas.openxmlformats.org/package/2006/relationships"><Relationship Id="rId1" Type="http://schemas.openxmlformats.org/officeDocument/2006/relationships/image" Target="../media/image4.png"/></Relationships>
</file>

<file path=xl/diagrams/_rels/data5.xml.rels><?xml version="1.0" encoding="UTF-8" standalone="yes"?>
<Relationships xmlns="http://schemas.openxmlformats.org/package/2006/relationships"><Relationship Id="rId1" Type="http://schemas.openxmlformats.org/officeDocument/2006/relationships/image" Target="../media/image4.png"/></Relationships>
</file>

<file path=xl/diagrams/_rels/data6.xml.rels><?xml version="1.0" encoding="UTF-8" standalone="yes"?>
<Relationships xmlns="http://schemas.openxmlformats.org/package/2006/relationships"><Relationship Id="rId1" Type="http://schemas.openxmlformats.org/officeDocument/2006/relationships/image" Target="../media/image4.png"/></Relationships>
</file>

<file path=xl/diagrams/_rels/data7.xml.rels><?xml version="1.0" encoding="UTF-8" standalone="yes"?>
<Relationships xmlns="http://schemas.openxmlformats.org/package/2006/relationships"><Relationship Id="rId1" Type="http://schemas.openxmlformats.org/officeDocument/2006/relationships/image" Target="../media/image4.png"/></Relationships>
</file>

<file path=xl/diagrams/_rels/data8.xml.rels><?xml version="1.0" encoding="UTF-8" standalone="yes"?>
<Relationships xmlns="http://schemas.openxmlformats.org/package/2006/relationships"><Relationship Id="rId1" Type="http://schemas.openxmlformats.org/officeDocument/2006/relationships/image" Target="../media/image4.png"/></Relationships>
</file>

<file path=xl/diagrams/_rels/data9.xml.rels><?xml version="1.0" encoding="UTF-8" standalone="yes"?>
<Relationships xmlns="http://schemas.openxmlformats.org/package/2006/relationships"><Relationship Id="rId1" Type="http://schemas.openxmlformats.org/officeDocument/2006/relationships/image" Target="../media/image4.png"/></Relationships>
</file>

<file path=xl/diagrams/_rels/drawing1.xml.rels><?xml version="1.0" encoding="UTF-8" standalone="yes"?>
<Relationships xmlns="http://schemas.openxmlformats.org/package/2006/relationships"><Relationship Id="rId1" Type="http://schemas.openxmlformats.org/officeDocument/2006/relationships/image" Target="../media/image4.png"/></Relationships>
</file>

<file path=xl/diagrams/_rels/drawing10.xml.rels><?xml version="1.0" encoding="UTF-8" standalone="yes"?>
<Relationships xmlns="http://schemas.openxmlformats.org/package/2006/relationships"><Relationship Id="rId1" Type="http://schemas.openxmlformats.org/officeDocument/2006/relationships/image" Target="../media/image4.png"/></Relationships>
</file>

<file path=xl/diagrams/_rels/drawing11.xml.rels><?xml version="1.0" encoding="UTF-8" standalone="yes"?>
<Relationships xmlns="http://schemas.openxmlformats.org/package/2006/relationships"><Relationship Id="rId1" Type="http://schemas.openxmlformats.org/officeDocument/2006/relationships/image" Target="../media/image4.png"/></Relationships>
</file>

<file path=xl/diagrams/_rels/drawing12.xml.rels><?xml version="1.0" encoding="UTF-8" standalone="yes"?>
<Relationships xmlns="http://schemas.openxmlformats.org/package/2006/relationships"><Relationship Id="rId1" Type="http://schemas.openxmlformats.org/officeDocument/2006/relationships/image" Target="../media/image4.png"/></Relationships>
</file>

<file path=xl/diagrams/_rels/drawing13.xml.rels><?xml version="1.0" encoding="UTF-8" standalone="yes"?>
<Relationships xmlns="http://schemas.openxmlformats.org/package/2006/relationships"><Relationship Id="rId1" Type="http://schemas.openxmlformats.org/officeDocument/2006/relationships/image" Target="../media/image4.png"/></Relationships>
</file>

<file path=xl/diagrams/_rels/drawing14.xml.rels><?xml version="1.0" encoding="UTF-8" standalone="yes"?>
<Relationships xmlns="http://schemas.openxmlformats.org/package/2006/relationships"><Relationship Id="rId1" Type="http://schemas.openxmlformats.org/officeDocument/2006/relationships/image" Target="../media/image4.png"/></Relationships>
</file>

<file path=xl/diagrams/_rels/drawing15.xml.rels><?xml version="1.0" encoding="UTF-8" standalone="yes"?>
<Relationships xmlns="http://schemas.openxmlformats.org/package/2006/relationships"><Relationship Id="rId1" Type="http://schemas.openxmlformats.org/officeDocument/2006/relationships/image" Target="../media/image4.png"/></Relationships>
</file>

<file path=xl/diagrams/_rels/drawing16.xml.rels><?xml version="1.0" encoding="UTF-8" standalone="yes"?>
<Relationships xmlns="http://schemas.openxmlformats.org/package/2006/relationships"><Relationship Id="rId1" Type="http://schemas.openxmlformats.org/officeDocument/2006/relationships/image" Target="../media/image4.png"/></Relationships>
</file>

<file path=xl/diagrams/_rels/drawing17.xml.rels><?xml version="1.0" encoding="UTF-8" standalone="yes"?>
<Relationships xmlns="http://schemas.openxmlformats.org/package/2006/relationships"><Relationship Id="rId1" Type="http://schemas.openxmlformats.org/officeDocument/2006/relationships/image" Target="../media/image4.png"/></Relationships>
</file>

<file path=xl/diagrams/_rels/drawing18.xml.rels><?xml version="1.0" encoding="UTF-8" standalone="yes"?>
<Relationships xmlns="http://schemas.openxmlformats.org/package/2006/relationships"><Relationship Id="rId1" Type="http://schemas.openxmlformats.org/officeDocument/2006/relationships/image" Target="../media/image4.png"/></Relationships>
</file>

<file path=xl/diagrams/_rels/drawing19.xml.rels><?xml version="1.0" encoding="UTF-8" standalone="yes"?>
<Relationships xmlns="http://schemas.openxmlformats.org/package/2006/relationships"><Relationship Id="rId1" Type="http://schemas.openxmlformats.org/officeDocument/2006/relationships/image" Target="../media/image4.png"/></Relationships>
</file>

<file path=xl/diagrams/_rels/drawing2.xml.rels><?xml version="1.0" encoding="UTF-8" standalone="yes"?>
<Relationships xmlns="http://schemas.openxmlformats.org/package/2006/relationships"><Relationship Id="rId1" Type="http://schemas.openxmlformats.org/officeDocument/2006/relationships/image" Target="../media/image4.png"/></Relationships>
</file>

<file path=xl/diagrams/_rels/drawing20.xml.rels><?xml version="1.0" encoding="UTF-8" standalone="yes"?>
<Relationships xmlns="http://schemas.openxmlformats.org/package/2006/relationships"><Relationship Id="rId1" Type="http://schemas.openxmlformats.org/officeDocument/2006/relationships/image" Target="../media/image4.png"/></Relationships>
</file>

<file path=xl/diagrams/_rels/drawing21.xml.rels><?xml version="1.0" encoding="UTF-8" standalone="yes"?>
<Relationships xmlns="http://schemas.openxmlformats.org/package/2006/relationships"><Relationship Id="rId1" Type="http://schemas.openxmlformats.org/officeDocument/2006/relationships/image" Target="../media/image4.png"/></Relationships>
</file>

<file path=xl/diagrams/_rels/drawing22.xml.rels><?xml version="1.0" encoding="UTF-8" standalone="yes"?>
<Relationships xmlns="http://schemas.openxmlformats.org/package/2006/relationships"><Relationship Id="rId1" Type="http://schemas.openxmlformats.org/officeDocument/2006/relationships/image" Target="../media/image4.png"/></Relationships>
</file>

<file path=xl/diagrams/_rels/drawing23.xml.rels><?xml version="1.0" encoding="UTF-8" standalone="yes"?>
<Relationships xmlns="http://schemas.openxmlformats.org/package/2006/relationships"><Relationship Id="rId1" Type="http://schemas.openxmlformats.org/officeDocument/2006/relationships/image" Target="../media/image4.png"/></Relationships>
</file>

<file path=xl/diagrams/_rels/drawing24.xml.rels><?xml version="1.0" encoding="UTF-8" standalone="yes"?>
<Relationships xmlns="http://schemas.openxmlformats.org/package/2006/relationships"><Relationship Id="rId1" Type="http://schemas.openxmlformats.org/officeDocument/2006/relationships/image" Target="../media/image4.png"/></Relationships>
</file>

<file path=xl/diagrams/_rels/drawing25.xml.rels><?xml version="1.0" encoding="UTF-8" standalone="yes"?>
<Relationships xmlns="http://schemas.openxmlformats.org/package/2006/relationships"><Relationship Id="rId1" Type="http://schemas.openxmlformats.org/officeDocument/2006/relationships/image" Target="../media/image4.png"/></Relationships>
</file>

<file path=xl/diagrams/_rels/drawing26.xml.rels><?xml version="1.0" encoding="UTF-8" standalone="yes"?>
<Relationships xmlns="http://schemas.openxmlformats.org/package/2006/relationships"><Relationship Id="rId1" Type="http://schemas.openxmlformats.org/officeDocument/2006/relationships/image" Target="../media/image4.png"/></Relationships>
</file>

<file path=xl/diagrams/_rels/drawing27.xml.rels><?xml version="1.0" encoding="UTF-8" standalone="yes"?>
<Relationships xmlns="http://schemas.openxmlformats.org/package/2006/relationships"><Relationship Id="rId1" Type="http://schemas.openxmlformats.org/officeDocument/2006/relationships/image" Target="../media/image4.png"/></Relationships>
</file>

<file path=xl/diagrams/_rels/drawing28.xml.rels><?xml version="1.0" encoding="UTF-8" standalone="yes"?>
<Relationships xmlns="http://schemas.openxmlformats.org/package/2006/relationships"><Relationship Id="rId1" Type="http://schemas.openxmlformats.org/officeDocument/2006/relationships/image" Target="../media/image4.png"/></Relationships>
</file>

<file path=xl/diagrams/_rels/drawing29.xml.rels><?xml version="1.0" encoding="UTF-8" standalone="yes"?>
<Relationships xmlns="http://schemas.openxmlformats.org/package/2006/relationships"><Relationship Id="rId1" Type="http://schemas.openxmlformats.org/officeDocument/2006/relationships/image" Target="../media/image4.png"/></Relationships>
</file>

<file path=xl/diagrams/_rels/drawing3.xml.rels><?xml version="1.0" encoding="UTF-8" standalone="yes"?>
<Relationships xmlns="http://schemas.openxmlformats.org/package/2006/relationships"><Relationship Id="rId1" Type="http://schemas.openxmlformats.org/officeDocument/2006/relationships/image" Target="../media/image4.png"/></Relationships>
</file>

<file path=xl/diagrams/_rels/drawing30.xml.rels><?xml version="1.0" encoding="UTF-8" standalone="yes"?>
<Relationships xmlns="http://schemas.openxmlformats.org/package/2006/relationships"><Relationship Id="rId1" Type="http://schemas.openxmlformats.org/officeDocument/2006/relationships/image" Target="../media/image4.png"/></Relationships>
</file>

<file path=xl/diagrams/_rels/drawing4.xml.rels><?xml version="1.0" encoding="UTF-8" standalone="yes"?>
<Relationships xmlns="http://schemas.openxmlformats.org/package/2006/relationships"><Relationship Id="rId1" Type="http://schemas.openxmlformats.org/officeDocument/2006/relationships/image" Target="../media/image4.png"/></Relationships>
</file>

<file path=xl/diagrams/_rels/drawing5.xml.rels><?xml version="1.0" encoding="UTF-8" standalone="yes"?>
<Relationships xmlns="http://schemas.openxmlformats.org/package/2006/relationships"><Relationship Id="rId1" Type="http://schemas.openxmlformats.org/officeDocument/2006/relationships/image" Target="../media/image4.png"/></Relationships>
</file>

<file path=xl/diagrams/_rels/drawing6.xml.rels><?xml version="1.0" encoding="UTF-8" standalone="yes"?>
<Relationships xmlns="http://schemas.openxmlformats.org/package/2006/relationships"><Relationship Id="rId1" Type="http://schemas.openxmlformats.org/officeDocument/2006/relationships/image" Target="../media/image4.png"/></Relationships>
</file>

<file path=xl/diagrams/_rels/drawing7.xml.rels><?xml version="1.0" encoding="UTF-8" standalone="yes"?>
<Relationships xmlns="http://schemas.openxmlformats.org/package/2006/relationships"><Relationship Id="rId1" Type="http://schemas.openxmlformats.org/officeDocument/2006/relationships/image" Target="../media/image4.png"/></Relationships>
</file>

<file path=xl/diagrams/_rels/drawing8.xml.rels><?xml version="1.0" encoding="UTF-8" standalone="yes"?>
<Relationships xmlns="http://schemas.openxmlformats.org/package/2006/relationships"><Relationship Id="rId1" Type="http://schemas.openxmlformats.org/officeDocument/2006/relationships/image" Target="../media/image4.png"/></Relationships>
</file>

<file path=xl/diagrams/_rels/drawing9.xml.rels><?xml version="1.0" encoding="UTF-8" standalone="yes"?>
<Relationships xmlns="http://schemas.openxmlformats.org/package/2006/relationships"><Relationship Id="rId1" Type="http://schemas.openxmlformats.org/officeDocument/2006/relationships/image" Target="../media/image4.png"/></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50" minVer="http://schemas.openxmlformats.org/drawingml/2006/diagram"/>
    </a:ext>
  </dgm:extLst>
</dgm:dataModel>
</file>

<file path=xl/diagrams/data11.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55" minVer="http://schemas.openxmlformats.org/drawingml/2006/diagram"/>
    </a:ext>
  </dgm:extLst>
</dgm:dataModel>
</file>

<file path=xl/diagrams/data12.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60" minVer="http://schemas.openxmlformats.org/drawingml/2006/diagram"/>
    </a:ext>
  </dgm:extLst>
</dgm:dataModel>
</file>

<file path=xl/diagrams/data13.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65" minVer="http://schemas.openxmlformats.org/drawingml/2006/diagram"/>
    </a:ext>
  </dgm:extLst>
</dgm:dataModel>
</file>

<file path=xl/diagrams/data14.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70" minVer="http://schemas.openxmlformats.org/drawingml/2006/diagram"/>
    </a:ext>
  </dgm:extLst>
</dgm:dataModel>
</file>

<file path=xl/diagrams/data15.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75" minVer="http://schemas.openxmlformats.org/drawingml/2006/diagram"/>
    </a:ext>
  </dgm:extLst>
</dgm:dataModel>
</file>

<file path=xl/diagrams/data16.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80" minVer="http://schemas.openxmlformats.org/drawingml/2006/diagram"/>
    </a:ext>
  </dgm:extLst>
</dgm:dataModel>
</file>

<file path=xl/diagrams/data17.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85" minVer="http://schemas.openxmlformats.org/drawingml/2006/diagram"/>
    </a:ext>
  </dgm:extLst>
</dgm:dataModel>
</file>

<file path=xl/diagrams/data18.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90" minVer="http://schemas.openxmlformats.org/drawingml/2006/diagram"/>
    </a:ext>
  </dgm:extLst>
</dgm:dataModel>
</file>

<file path=xl/diagrams/data19.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9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20.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00" minVer="http://schemas.openxmlformats.org/drawingml/2006/diagram"/>
    </a:ext>
  </dgm:extLst>
</dgm:dataModel>
</file>

<file path=xl/diagrams/data21.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05" minVer="http://schemas.openxmlformats.org/drawingml/2006/diagram"/>
    </a:ext>
  </dgm:extLst>
</dgm:dataModel>
</file>

<file path=xl/diagrams/data22.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10" minVer="http://schemas.openxmlformats.org/drawingml/2006/diagram"/>
    </a:ext>
  </dgm:extLst>
</dgm:dataModel>
</file>

<file path=xl/diagrams/data23.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15" minVer="http://schemas.openxmlformats.org/drawingml/2006/diagram"/>
    </a:ext>
  </dgm:extLst>
</dgm:dataModel>
</file>

<file path=xl/diagrams/data24.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20" minVer="http://schemas.openxmlformats.org/drawingml/2006/diagram"/>
    </a:ext>
  </dgm:extLst>
</dgm:dataModel>
</file>

<file path=xl/diagrams/data25.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25" minVer="http://schemas.openxmlformats.org/drawingml/2006/diagram"/>
    </a:ext>
  </dgm:extLst>
</dgm:dataModel>
</file>

<file path=xl/diagrams/data26.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30" minVer="http://schemas.openxmlformats.org/drawingml/2006/diagram"/>
    </a:ext>
  </dgm:extLst>
</dgm:dataModel>
</file>

<file path=xl/diagrams/data27.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35" minVer="http://schemas.openxmlformats.org/drawingml/2006/diagram"/>
    </a:ext>
  </dgm:extLst>
</dgm:dataModel>
</file>

<file path=xl/diagrams/data28.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40" minVer="http://schemas.openxmlformats.org/drawingml/2006/diagram"/>
    </a:ext>
  </dgm:extLst>
</dgm:dataModel>
</file>

<file path=xl/diagrams/data29.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4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ata30.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50"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20"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25"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30" minVer="http://schemas.openxmlformats.org/drawingml/2006/diagram"/>
    </a:ext>
  </dgm:extLst>
</dgm:dataModel>
</file>

<file path=xl/diagrams/data7.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35" minVer="http://schemas.openxmlformats.org/drawingml/2006/diagram"/>
    </a:ext>
  </dgm:extLst>
</dgm:dataModel>
</file>

<file path=xl/diagrams/data8.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40" minVer="http://schemas.openxmlformats.org/drawingml/2006/diagram"/>
    </a:ext>
  </dgm:extLst>
</dgm:dataModel>
</file>

<file path=xl/diagrams/data9.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4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1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1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1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1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1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drawing2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2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2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2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2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2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8"/>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8"/>
        <a:ext cx="2372486" cy="347326"/>
      </dsp:txXfrm>
    </dsp:sp>
  </dsp:spTree>
</dsp:drawing>
</file>

<file path=xl/diagrams/drawing2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2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2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2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drawing3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6"/>
        <a:ext cx="2372486" cy="347326"/>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852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8527"/>
        <a:ext cx="2372486" cy="347326"/>
      </dsp:txXfrm>
    </dsp:sp>
  </dsp:spTree>
</dsp:drawing>
</file>

<file path=xl/diagrams/layout1.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0.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5.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6.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7.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8.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9.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0.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1.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2.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3.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4.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5.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6.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7.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8.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9.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30.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8.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9.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0.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8.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9.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0.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6.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17" Type="http://schemas.openxmlformats.org/officeDocument/2006/relationships/diagramLayout" Target="../diagrams/layout24.xml"/><Relationship Id="rId21" Type="http://schemas.openxmlformats.org/officeDocument/2006/relationships/diagramData" Target="../diagrams/data5.xml"/><Relationship Id="rId42" Type="http://schemas.openxmlformats.org/officeDocument/2006/relationships/diagramLayout" Target="../diagrams/layout9.xml"/><Relationship Id="rId63" Type="http://schemas.openxmlformats.org/officeDocument/2006/relationships/diagramQuickStyle" Target="../diagrams/quickStyle13.xml"/><Relationship Id="rId84" Type="http://schemas.openxmlformats.org/officeDocument/2006/relationships/diagramColors" Target="../diagrams/colors17.xml"/><Relationship Id="rId138" Type="http://schemas.openxmlformats.org/officeDocument/2006/relationships/diagramQuickStyle" Target="../diagrams/quickStyle28.xml"/><Relationship Id="rId107" Type="http://schemas.openxmlformats.org/officeDocument/2006/relationships/diagramLayout" Target="../diagrams/layout22.xml"/><Relationship Id="rId11" Type="http://schemas.openxmlformats.org/officeDocument/2006/relationships/diagramData" Target="../diagrams/data3.xml"/><Relationship Id="rId32" Type="http://schemas.openxmlformats.org/officeDocument/2006/relationships/diagramLayout" Target="../diagrams/layout7.xml"/><Relationship Id="rId53" Type="http://schemas.openxmlformats.org/officeDocument/2006/relationships/diagramQuickStyle" Target="../diagrams/quickStyle11.xml"/><Relationship Id="rId74" Type="http://schemas.openxmlformats.org/officeDocument/2006/relationships/diagramColors" Target="../diagrams/colors15.xml"/><Relationship Id="rId128" Type="http://schemas.openxmlformats.org/officeDocument/2006/relationships/diagramQuickStyle" Target="../diagrams/quickStyle26.xml"/><Relationship Id="rId149" Type="http://schemas.openxmlformats.org/officeDocument/2006/relationships/diagramColors" Target="../diagrams/colors30.xml"/><Relationship Id="rId5" Type="http://schemas.microsoft.com/office/2007/relationships/diagramDrawing" Target="../diagrams/drawing1.xml"/><Relationship Id="rId95" Type="http://schemas.microsoft.com/office/2007/relationships/diagramDrawing" Target="../diagrams/drawing19.xml"/><Relationship Id="rId22" Type="http://schemas.openxmlformats.org/officeDocument/2006/relationships/diagramLayout" Target="../diagrams/layout5.xml"/><Relationship Id="rId27" Type="http://schemas.openxmlformats.org/officeDocument/2006/relationships/diagramLayout" Target="../diagrams/layout6.xml"/><Relationship Id="rId43" Type="http://schemas.openxmlformats.org/officeDocument/2006/relationships/diagramQuickStyle" Target="../diagrams/quickStyle9.xml"/><Relationship Id="rId48" Type="http://schemas.openxmlformats.org/officeDocument/2006/relationships/diagramQuickStyle" Target="../diagrams/quickStyle10.xml"/><Relationship Id="rId64" Type="http://schemas.openxmlformats.org/officeDocument/2006/relationships/diagramColors" Target="../diagrams/colors13.xml"/><Relationship Id="rId69" Type="http://schemas.openxmlformats.org/officeDocument/2006/relationships/diagramColors" Target="../diagrams/colors14.xml"/><Relationship Id="rId113" Type="http://schemas.openxmlformats.org/officeDocument/2006/relationships/diagramQuickStyle" Target="../diagrams/quickStyle23.xml"/><Relationship Id="rId118" Type="http://schemas.openxmlformats.org/officeDocument/2006/relationships/diagramQuickStyle" Target="../diagrams/quickStyle24.xml"/><Relationship Id="rId134" Type="http://schemas.openxmlformats.org/officeDocument/2006/relationships/diagramColors" Target="../diagrams/colors27.xml"/><Relationship Id="rId139" Type="http://schemas.openxmlformats.org/officeDocument/2006/relationships/diagramColors" Target="../diagrams/colors28.xml"/><Relationship Id="rId80" Type="http://schemas.microsoft.com/office/2007/relationships/diagramDrawing" Target="../diagrams/drawing16.xml"/><Relationship Id="rId85" Type="http://schemas.microsoft.com/office/2007/relationships/diagramDrawing" Target="../diagrams/drawing17.xml"/><Relationship Id="rId150" Type="http://schemas.microsoft.com/office/2007/relationships/diagramDrawing" Target="../diagrams/drawing30.xml"/><Relationship Id="rId12" Type="http://schemas.openxmlformats.org/officeDocument/2006/relationships/diagramLayout" Target="../diagrams/layout3.xml"/><Relationship Id="rId17" Type="http://schemas.openxmlformats.org/officeDocument/2006/relationships/diagramLayout" Target="../diagrams/layout4.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59" Type="http://schemas.openxmlformats.org/officeDocument/2006/relationships/diagramColors" Target="../diagrams/colors12.xml"/><Relationship Id="rId103" Type="http://schemas.openxmlformats.org/officeDocument/2006/relationships/diagramQuickStyle" Target="../diagrams/quickStyle21.xml"/><Relationship Id="rId108" Type="http://schemas.openxmlformats.org/officeDocument/2006/relationships/diagramQuickStyle" Target="../diagrams/quickStyle22.xml"/><Relationship Id="rId124" Type="http://schemas.openxmlformats.org/officeDocument/2006/relationships/diagramColors" Target="../diagrams/colors25.xml"/><Relationship Id="rId129" Type="http://schemas.openxmlformats.org/officeDocument/2006/relationships/diagramColors" Target="../diagrams/colors26.xml"/><Relationship Id="rId54" Type="http://schemas.openxmlformats.org/officeDocument/2006/relationships/diagramColors" Target="../diagrams/colors11.xml"/><Relationship Id="rId70" Type="http://schemas.microsoft.com/office/2007/relationships/diagramDrawing" Target="../diagrams/drawing14.xml"/><Relationship Id="rId75" Type="http://schemas.microsoft.com/office/2007/relationships/diagramDrawing" Target="../diagrams/drawing15.xml"/><Relationship Id="rId91" Type="http://schemas.openxmlformats.org/officeDocument/2006/relationships/diagramData" Target="../diagrams/data19.xml"/><Relationship Id="rId96" Type="http://schemas.openxmlformats.org/officeDocument/2006/relationships/diagramData" Target="../diagrams/data20.xml"/><Relationship Id="rId140" Type="http://schemas.microsoft.com/office/2007/relationships/diagramDrawing" Target="../diagrams/drawing28.xml"/><Relationship Id="rId145" Type="http://schemas.microsoft.com/office/2007/relationships/diagramDrawing" Target="../diagrams/drawing29.xml"/><Relationship Id="rId1" Type="http://schemas.openxmlformats.org/officeDocument/2006/relationships/diagramData" Target="../diagrams/data1.xml"/><Relationship Id="rId6" Type="http://schemas.openxmlformats.org/officeDocument/2006/relationships/diagramData" Target="../diagrams/data2.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49" Type="http://schemas.openxmlformats.org/officeDocument/2006/relationships/diagramColors" Target="../diagrams/colors10.xml"/><Relationship Id="rId114" Type="http://schemas.openxmlformats.org/officeDocument/2006/relationships/diagramColors" Target="../diagrams/colors23.xml"/><Relationship Id="rId119" Type="http://schemas.openxmlformats.org/officeDocument/2006/relationships/diagramColors" Target="../diagrams/colors24.xml"/><Relationship Id="rId44" Type="http://schemas.openxmlformats.org/officeDocument/2006/relationships/diagramColors" Target="../diagrams/colors9.xml"/><Relationship Id="rId60" Type="http://schemas.microsoft.com/office/2007/relationships/diagramDrawing" Target="../diagrams/drawing12.xml"/><Relationship Id="rId65" Type="http://schemas.microsoft.com/office/2007/relationships/diagramDrawing" Target="../diagrams/drawing13.xml"/><Relationship Id="rId81" Type="http://schemas.openxmlformats.org/officeDocument/2006/relationships/diagramData" Target="../diagrams/data17.xml"/><Relationship Id="rId86" Type="http://schemas.openxmlformats.org/officeDocument/2006/relationships/diagramData" Target="../diagrams/data18.xml"/><Relationship Id="rId130" Type="http://schemas.microsoft.com/office/2007/relationships/diagramDrawing" Target="../diagrams/drawing26.xml"/><Relationship Id="rId135" Type="http://schemas.microsoft.com/office/2007/relationships/diagramDrawing" Target="../diagrams/drawing27.xml"/><Relationship Id="rId151" Type="http://schemas.openxmlformats.org/officeDocument/2006/relationships/image" Target="../media/image5.png"/><Relationship Id="rId13" Type="http://schemas.openxmlformats.org/officeDocument/2006/relationships/diagramQuickStyle" Target="../diagrams/quickStyle3.xml"/><Relationship Id="rId18" Type="http://schemas.openxmlformats.org/officeDocument/2006/relationships/diagramQuickStyle" Target="../diagrams/quickStyle4.xml"/><Relationship Id="rId39" Type="http://schemas.openxmlformats.org/officeDocument/2006/relationships/diagramColors" Target="../diagrams/colors8.xml"/><Relationship Id="rId109" Type="http://schemas.openxmlformats.org/officeDocument/2006/relationships/diagramColors" Target="../diagrams/colors22.xml"/><Relationship Id="rId34" Type="http://schemas.openxmlformats.org/officeDocument/2006/relationships/diagramColors" Target="../diagrams/colors7.xml"/><Relationship Id="rId50" Type="http://schemas.microsoft.com/office/2007/relationships/diagramDrawing" Target="../diagrams/drawing10.xml"/><Relationship Id="rId55" Type="http://schemas.microsoft.com/office/2007/relationships/diagramDrawing" Target="../diagrams/drawing11.xml"/><Relationship Id="rId76" Type="http://schemas.openxmlformats.org/officeDocument/2006/relationships/diagramData" Target="../diagrams/data16.xml"/><Relationship Id="rId97" Type="http://schemas.openxmlformats.org/officeDocument/2006/relationships/diagramLayout" Target="../diagrams/layout20.xml"/><Relationship Id="rId104" Type="http://schemas.openxmlformats.org/officeDocument/2006/relationships/diagramColors" Target="../diagrams/colors21.xml"/><Relationship Id="rId120" Type="http://schemas.microsoft.com/office/2007/relationships/diagramDrawing" Target="../diagrams/drawing24.xml"/><Relationship Id="rId125" Type="http://schemas.microsoft.com/office/2007/relationships/diagramDrawing" Target="../diagrams/drawing25.xml"/><Relationship Id="rId141" Type="http://schemas.openxmlformats.org/officeDocument/2006/relationships/diagramData" Target="../diagrams/data29.xml"/><Relationship Id="rId146" Type="http://schemas.openxmlformats.org/officeDocument/2006/relationships/diagramData" Target="../diagrams/data30.xml"/><Relationship Id="rId7" Type="http://schemas.openxmlformats.org/officeDocument/2006/relationships/diagramLayout" Target="../diagrams/layout2.xml"/><Relationship Id="rId71" Type="http://schemas.openxmlformats.org/officeDocument/2006/relationships/diagramData" Target="../diagrams/data15.xml"/><Relationship Id="rId92" Type="http://schemas.openxmlformats.org/officeDocument/2006/relationships/diagramLayout" Target="../diagrams/layout19.xml"/><Relationship Id="rId2" Type="http://schemas.openxmlformats.org/officeDocument/2006/relationships/diagramLayout" Target="../diagrams/layout1.xml"/><Relationship Id="rId29" Type="http://schemas.openxmlformats.org/officeDocument/2006/relationships/diagramColors" Target="../diagrams/colors6.xml"/><Relationship Id="rId24" Type="http://schemas.openxmlformats.org/officeDocument/2006/relationships/diagramColors" Target="../diagrams/colors5.xml"/><Relationship Id="rId40" Type="http://schemas.microsoft.com/office/2007/relationships/diagramDrawing" Target="../diagrams/drawing8.xml"/><Relationship Id="rId45" Type="http://schemas.microsoft.com/office/2007/relationships/diagramDrawing" Target="../diagrams/drawing9.xml"/><Relationship Id="rId66" Type="http://schemas.openxmlformats.org/officeDocument/2006/relationships/diagramData" Target="../diagrams/data14.xml"/><Relationship Id="rId87" Type="http://schemas.openxmlformats.org/officeDocument/2006/relationships/diagramLayout" Target="../diagrams/layout18.xml"/><Relationship Id="rId110" Type="http://schemas.microsoft.com/office/2007/relationships/diagramDrawing" Target="../diagrams/drawing22.xml"/><Relationship Id="rId115" Type="http://schemas.microsoft.com/office/2007/relationships/diagramDrawing" Target="../diagrams/drawing23.xml"/><Relationship Id="rId131" Type="http://schemas.openxmlformats.org/officeDocument/2006/relationships/diagramData" Target="../diagrams/data27.xml"/><Relationship Id="rId136" Type="http://schemas.openxmlformats.org/officeDocument/2006/relationships/diagramData" Target="../diagrams/data28.xml"/><Relationship Id="rId61" Type="http://schemas.openxmlformats.org/officeDocument/2006/relationships/diagramData" Target="../diagrams/data13.xml"/><Relationship Id="rId82" Type="http://schemas.openxmlformats.org/officeDocument/2006/relationships/diagramLayout" Target="../diagrams/layout17.xml"/><Relationship Id="rId152" Type="http://schemas.openxmlformats.org/officeDocument/2006/relationships/image" Target="../media/image6.png"/><Relationship Id="rId19" Type="http://schemas.openxmlformats.org/officeDocument/2006/relationships/diagramColors" Target="../diagrams/colors4.xml"/><Relationship Id="rId14" Type="http://schemas.openxmlformats.org/officeDocument/2006/relationships/diagramColors" Target="../diagrams/colors3.xml"/><Relationship Id="rId30" Type="http://schemas.microsoft.com/office/2007/relationships/diagramDrawing" Target="../diagrams/drawing6.xml"/><Relationship Id="rId35" Type="http://schemas.microsoft.com/office/2007/relationships/diagramDrawing" Target="../diagrams/drawing7.xml"/><Relationship Id="rId56" Type="http://schemas.openxmlformats.org/officeDocument/2006/relationships/diagramData" Target="../diagrams/data12.xml"/><Relationship Id="rId77" Type="http://schemas.openxmlformats.org/officeDocument/2006/relationships/diagramLayout" Target="../diagrams/layout16.xml"/><Relationship Id="rId100" Type="http://schemas.microsoft.com/office/2007/relationships/diagramDrawing" Target="../diagrams/drawing20.xml"/><Relationship Id="rId105" Type="http://schemas.microsoft.com/office/2007/relationships/diagramDrawing" Target="../diagrams/drawing21.xml"/><Relationship Id="rId126" Type="http://schemas.openxmlformats.org/officeDocument/2006/relationships/diagramData" Target="../diagrams/data26.xml"/><Relationship Id="rId147" Type="http://schemas.openxmlformats.org/officeDocument/2006/relationships/diagramLayout" Target="../diagrams/layout30.xml"/><Relationship Id="rId8" Type="http://schemas.openxmlformats.org/officeDocument/2006/relationships/diagramQuickStyle" Target="../diagrams/quickStyle2.xml"/><Relationship Id="rId51" Type="http://schemas.openxmlformats.org/officeDocument/2006/relationships/diagramData" Target="../diagrams/data11.xml"/><Relationship Id="rId72" Type="http://schemas.openxmlformats.org/officeDocument/2006/relationships/diagramLayout" Target="../diagrams/layout15.xml"/><Relationship Id="rId93" Type="http://schemas.openxmlformats.org/officeDocument/2006/relationships/diagramQuickStyle" Target="../diagrams/quickStyle19.xml"/><Relationship Id="rId98" Type="http://schemas.openxmlformats.org/officeDocument/2006/relationships/diagramQuickStyle" Target="../diagrams/quickStyle20.xml"/><Relationship Id="rId121" Type="http://schemas.openxmlformats.org/officeDocument/2006/relationships/diagramData" Target="../diagrams/data25.xml"/><Relationship Id="rId142" Type="http://schemas.openxmlformats.org/officeDocument/2006/relationships/diagramLayout" Target="../diagrams/layout29.xml"/><Relationship Id="rId3" Type="http://schemas.openxmlformats.org/officeDocument/2006/relationships/diagramQuickStyle" Target="../diagrams/quickStyle1.xml"/><Relationship Id="rId25" Type="http://schemas.microsoft.com/office/2007/relationships/diagramDrawing" Target="../diagrams/drawing5.xml"/><Relationship Id="rId46" Type="http://schemas.openxmlformats.org/officeDocument/2006/relationships/diagramData" Target="../diagrams/data10.xml"/><Relationship Id="rId67" Type="http://schemas.openxmlformats.org/officeDocument/2006/relationships/diagramLayout" Target="../diagrams/layout14.xml"/><Relationship Id="rId116" Type="http://schemas.openxmlformats.org/officeDocument/2006/relationships/diagramData" Target="../diagrams/data24.xml"/><Relationship Id="rId137" Type="http://schemas.openxmlformats.org/officeDocument/2006/relationships/diagramLayout" Target="../diagrams/layout28.xml"/><Relationship Id="rId20" Type="http://schemas.microsoft.com/office/2007/relationships/diagramDrawing" Target="../diagrams/drawing4.xml"/><Relationship Id="rId41" Type="http://schemas.openxmlformats.org/officeDocument/2006/relationships/diagramData" Target="../diagrams/data9.xml"/><Relationship Id="rId62" Type="http://schemas.openxmlformats.org/officeDocument/2006/relationships/diagramLayout" Target="../diagrams/layout13.xml"/><Relationship Id="rId83" Type="http://schemas.openxmlformats.org/officeDocument/2006/relationships/diagramQuickStyle" Target="../diagrams/quickStyle17.xml"/><Relationship Id="rId88" Type="http://schemas.openxmlformats.org/officeDocument/2006/relationships/diagramQuickStyle" Target="../diagrams/quickStyle18.xml"/><Relationship Id="rId111" Type="http://schemas.openxmlformats.org/officeDocument/2006/relationships/diagramData" Target="../diagrams/data23.xml"/><Relationship Id="rId132" Type="http://schemas.openxmlformats.org/officeDocument/2006/relationships/diagramLayout" Target="../diagrams/layout27.xml"/><Relationship Id="rId153" Type="http://schemas.openxmlformats.org/officeDocument/2006/relationships/image" Target="../media/image6.svg"/><Relationship Id="rId15" Type="http://schemas.microsoft.com/office/2007/relationships/diagramDrawing" Target="../diagrams/drawing3.xml"/><Relationship Id="rId36" Type="http://schemas.openxmlformats.org/officeDocument/2006/relationships/diagramData" Target="../diagrams/data8.xml"/><Relationship Id="rId57" Type="http://schemas.openxmlformats.org/officeDocument/2006/relationships/diagramLayout" Target="../diagrams/layout12.xml"/><Relationship Id="rId106" Type="http://schemas.openxmlformats.org/officeDocument/2006/relationships/diagramData" Target="../diagrams/data22.xml"/><Relationship Id="rId127" Type="http://schemas.openxmlformats.org/officeDocument/2006/relationships/diagramLayout" Target="../diagrams/layout26.xml"/><Relationship Id="rId10" Type="http://schemas.microsoft.com/office/2007/relationships/diagramDrawing" Target="../diagrams/drawing2.xml"/><Relationship Id="rId31" Type="http://schemas.openxmlformats.org/officeDocument/2006/relationships/diagramData" Target="../diagrams/data7.xml"/><Relationship Id="rId52" Type="http://schemas.openxmlformats.org/officeDocument/2006/relationships/diagramLayout" Target="../diagrams/layout11.xml"/><Relationship Id="rId73" Type="http://schemas.openxmlformats.org/officeDocument/2006/relationships/diagramQuickStyle" Target="../diagrams/quickStyle15.xml"/><Relationship Id="rId78" Type="http://schemas.openxmlformats.org/officeDocument/2006/relationships/diagramQuickStyle" Target="../diagrams/quickStyle16.xml"/><Relationship Id="rId94" Type="http://schemas.openxmlformats.org/officeDocument/2006/relationships/diagramColors" Target="../diagrams/colors19.xml"/><Relationship Id="rId99" Type="http://schemas.openxmlformats.org/officeDocument/2006/relationships/diagramColors" Target="../diagrams/colors20.xml"/><Relationship Id="rId101" Type="http://schemas.openxmlformats.org/officeDocument/2006/relationships/diagramData" Target="../diagrams/data21.xml"/><Relationship Id="rId122" Type="http://schemas.openxmlformats.org/officeDocument/2006/relationships/diagramLayout" Target="../diagrams/layout25.xml"/><Relationship Id="rId143" Type="http://schemas.openxmlformats.org/officeDocument/2006/relationships/diagramQuickStyle" Target="../diagrams/quickStyle29.xml"/><Relationship Id="rId148" Type="http://schemas.openxmlformats.org/officeDocument/2006/relationships/diagramQuickStyle" Target="../diagrams/quickStyle30.xml"/><Relationship Id="rId4" Type="http://schemas.openxmlformats.org/officeDocument/2006/relationships/diagramColors" Target="../diagrams/colors1.xml"/><Relationship Id="rId9" Type="http://schemas.openxmlformats.org/officeDocument/2006/relationships/diagramColors" Target="../diagrams/colors2.xml"/><Relationship Id="rId26" Type="http://schemas.openxmlformats.org/officeDocument/2006/relationships/diagramData" Target="../diagrams/data6.xml"/><Relationship Id="rId47" Type="http://schemas.openxmlformats.org/officeDocument/2006/relationships/diagramLayout" Target="../diagrams/layout10.xml"/><Relationship Id="rId68" Type="http://schemas.openxmlformats.org/officeDocument/2006/relationships/diagramQuickStyle" Target="../diagrams/quickStyle14.xml"/><Relationship Id="rId89" Type="http://schemas.openxmlformats.org/officeDocument/2006/relationships/diagramColors" Target="../diagrams/colors18.xml"/><Relationship Id="rId112" Type="http://schemas.openxmlformats.org/officeDocument/2006/relationships/diagramLayout" Target="../diagrams/layout23.xml"/><Relationship Id="rId133" Type="http://schemas.openxmlformats.org/officeDocument/2006/relationships/diagramQuickStyle" Target="../diagrams/quickStyle27.xml"/><Relationship Id="rId16" Type="http://schemas.openxmlformats.org/officeDocument/2006/relationships/diagramData" Target="../diagrams/data4.xml"/><Relationship Id="rId37" Type="http://schemas.openxmlformats.org/officeDocument/2006/relationships/diagramLayout" Target="../diagrams/layout8.xml"/><Relationship Id="rId58" Type="http://schemas.openxmlformats.org/officeDocument/2006/relationships/diagramQuickStyle" Target="../diagrams/quickStyle12.xml"/><Relationship Id="rId79" Type="http://schemas.openxmlformats.org/officeDocument/2006/relationships/diagramColors" Target="../diagrams/colors16.xml"/><Relationship Id="rId102" Type="http://schemas.openxmlformats.org/officeDocument/2006/relationships/diagramLayout" Target="../diagrams/layout21.xml"/><Relationship Id="rId123" Type="http://schemas.openxmlformats.org/officeDocument/2006/relationships/diagramQuickStyle" Target="../diagrams/quickStyle25.xml"/><Relationship Id="rId144" Type="http://schemas.openxmlformats.org/officeDocument/2006/relationships/diagramColors" Target="../diagrams/colors29.xml"/><Relationship Id="rId90" Type="http://schemas.microsoft.com/office/2007/relationships/diagramDrawing" Target="../diagrams/drawing18.xml"/></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6.sv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14.png"/></Relationships>
</file>

<file path=xl/drawings/_rels/drawing7.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3.png"/><Relationship Id="rId7" Type="http://schemas.openxmlformats.org/officeDocument/2006/relationships/image" Target="../media/image5.pn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4.png"/><Relationship Id="rId9" Type="http://schemas.openxmlformats.org/officeDocument/2006/relationships/image" Target="../media/image6.svg"/></Relationships>
</file>

<file path=xl/drawings/_rels/drawing8.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14.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6879167" cy="10152654"/>
    <xdr:pic>
      <xdr:nvPicPr>
        <xdr:cNvPr id="2" name="Bilde 1"/>
        <xdr:cNvPicPr>
          <a:picLocks noChangeAspect="1"/>
        </xdr:cNvPicPr>
      </xdr:nvPicPr>
      <xdr:blipFill>
        <a:blip xmlns:r="http://schemas.openxmlformats.org/officeDocument/2006/relationships" r:embed="rId1"/>
        <a:stretch>
          <a:fillRect/>
        </a:stretch>
      </xdr:blipFill>
      <xdr:spPr>
        <a:xfrm>
          <a:off x="812800" y="177800"/>
          <a:ext cx="6879167" cy="10152654"/>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50691</xdr:colOff>
      <xdr:row>4</xdr:row>
      <xdr:rowOff>13273</xdr:rowOff>
    </xdr:from>
    <xdr:to>
      <xdr:col>1</xdr:col>
      <xdr:colOff>14912</xdr:colOff>
      <xdr:row>4</xdr:row>
      <xdr:rowOff>719945</xdr:rowOff>
    </xdr:to>
    <xdr:grpSp>
      <xdr:nvGrpSpPr>
        <xdr:cNvPr id="2" name="Gruppe 1">
          <a:extLst>
            <a:ext uri="{FF2B5EF4-FFF2-40B4-BE49-F238E27FC236}">
              <a16:creationId xmlns:a16="http://schemas.microsoft.com/office/drawing/2014/main" id="{00000000-0008-0000-0A00-000002000000}"/>
            </a:ext>
          </a:extLst>
        </xdr:cNvPr>
        <xdr:cNvGrpSpPr>
          <a:grpSpLocks noChangeAspect="1"/>
        </xdr:cNvGrpSpPr>
      </xdr:nvGrpSpPr>
      <xdr:grpSpPr>
        <a:xfrm>
          <a:off x="50691" y="1364494"/>
          <a:ext cx="178349" cy="706672"/>
          <a:chOff x="20151687" y="3503976"/>
          <a:chExt cx="872169" cy="3335663"/>
        </a:xfrm>
      </xdr:grpSpPr>
      <xdr:sp macro="" textlink="">
        <xdr:nvSpPr>
          <xdr:cNvPr id="3" name="Rektangel 2">
            <a:extLst>
              <a:ext uri="{FF2B5EF4-FFF2-40B4-BE49-F238E27FC236}">
                <a16:creationId xmlns:a16="http://schemas.microsoft.com/office/drawing/2014/main" id="{00000000-0008-0000-0A00-00000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 name="Rektangel 3">
            <a:extLst>
              <a:ext uri="{FF2B5EF4-FFF2-40B4-BE49-F238E27FC236}">
                <a16:creationId xmlns:a16="http://schemas.microsoft.com/office/drawing/2014/main" id="{00000000-0008-0000-0A00-00000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 name="Rektangel 4">
            <a:extLst>
              <a:ext uri="{FF2B5EF4-FFF2-40B4-BE49-F238E27FC236}">
                <a16:creationId xmlns:a16="http://schemas.microsoft.com/office/drawing/2014/main" id="{00000000-0008-0000-0A00-00000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A00-000006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 name="Grafikk 7">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 name="Grafikk 8">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9" name="Grafikk 9">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 name="Grafikk 10">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12</xdr:row>
      <xdr:rowOff>0</xdr:rowOff>
    </xdr:from>
    <xdr:to>
      <xdr:col>1</xdr:col>
      <xdr:colOff>14912</xdr:colOff>
      <xdr:row>12</xdr:row>
      <xdr:rowOff>706672</xdr:rowOff>
    </xdr:to>
    <xdr:grpSp>
      <xdr:nvGrpSpPr>
        <xdr:cNvPr id="11" name="Gruppe 10">
          <a:extLst>
            <a:ext uri="{FF2B5EF4-FFF2-40B4-BE49-F238E27FC236}">
              <a16:creationId xmlns:a16="http://schemas.microsoft.com/office/drawing/2014/main" id="{00000000-0008-0000-0A00-00000B000000}"/>
            </a:ext>
          </a:extLst>
        </xdr:cNvPr>
        <xdr:cNvGrpSpPr>
          <a:grpSpLocks noChangeAspect="1"/>
        </xdr:cNvGrpSpPr>
      </xdr:nvGrpSpPr>
      <xdr:grpSpPr>
        <a:xfrm>
          <a:off x="50691" y="7080988"/>
          <a:ext cx="178349" cy="706672"/>
          <a:chOff x="20151687" y="3503976"/>
          <a:chExt cx="872169" cy="3335663"/>
        </a:xfrm>
      </xdr:grpSpPr>
      <xdr:sp macro="" textlink="">
        <xdr:nvSpPr>
          <xdr:cNvPr id="12" name="Rektangel 11">
            <a:extLst>
              <a:ext uri="{FF2B5EF4-FFF2-40B4-BE49-F238E27FC236}">
                <a16:creationId xmlns:a16="http://schemas.microsoft.com/office/drawing/2014/main" id="{00000000-0008-0000-0A00-00000C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 name="Rektangel 12">
            <a:extLst>
              <a:ext uri="{FF2B5EF4-FFF2-40B4-BE49-F238E27FC236}">
                <a16:creationId xmlns:a16="http://schemas.microsoft.com/office/drawing/2014/main" id="{00000000-0008-0000-0A00-00000D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 name="Rektangel 13">
            <a:extLst>
              <a:ext uri="{FF2B5EF4-FFF2-40B4-BE49-F238E27FC236}">
                <a16:creationId xmlns:a16="http://schemas.microsoft.com/office/drawing/2014/main" id="{00000000-0008-0000-0A00-00000E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A00-00000F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6" name="Grafikk 7">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7" name="Grafikk 8">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8" name="Grafikk 9">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9" name="Grafikk 10">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14</xdr:row>
      <xdr:rowOff>191976</xdr:rowOff>
    </xdr:from>
    <xdr:to>
      <xdr:col>1</xdr:col>
      <xdr:colOff>14912</xdr:colOff>
      <xdr:row>15</xdr:row>
      <xdr:rowOff>693971</xdr:rowOff>
    </xdr:to>
    <xdr:grpSp>
      <xdr:nvGrpSpPr>
        <xdr:cNvPr id="20" name="Gruppe 19">
          <a:extLst>
            <a:ext uri="{FF2B5EF4-FFF2-40B4-BE49-F238E27FC236}">
              <a16:creationId xmlns:a16="http://schemas.microsoft.com/office/drawing/2014/main" id="{00000000-0008-0000-0A00-000014000000}"/>
            </a:ext>
          </a:extLst>
        </xdr:cNvPr>
        <xdr:cNvGrpSpPr>
          <a:grpSpLocks noChangeAspect="1"/>
        </xdr:cNvGrpSpPr>
      </xdr:nvGrpSpPr>
      <xdr:grpSpPr>
        <a:xfrm>
          <a:off x="50691" y="8766543"/>
          <a:ext cx="178349" cy="691905"/>
          <a:chOff x="20151687" y="3503976"/>
          <a:chExt cx="872169" cy="3335663"/>
        </a:xfrm>
      </xdr:grpSpPr>
      <xdr:sp macro="" textlink="">
        <xdr:nvSpPr>
          <xdr:cNvPr id="21" name="Rektangel 20">
            <a:extLst>
              <a:ext uri="{FF2B5EF4-FFF2-40B4-BE49-F238E27FC236}">
                <a16:creationId xmlns:a16="http://schemas.microsoft.com/office/drawing/2014/main" id="{00000000-0008-0000-0A00-00001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 name="Rektangel 21">
            <a:extLst>
              <a:ext uri="{FF2B5EF4-FFF2-40B4-BE49-F238E27FC236}">
                <a16:creationId xmlns:a16="http://schemas.microsoft.com/office/drawing/2014/main" id="{00000000-0008-0000-0A00-00001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A00-00001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A00-00001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5" name="Grafikk 7">
            <a:extLst>
              <a:ext uri="{FF2B5EF4-FFF2-40B4-BE49-F238E27FC236}">
                <a16:creationId xmlns:a16="http://schemas.microsoft.com/office/drawing/2014/main" id="{00000000-0008-0000-0A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6" name="Grafikk 8">
            <a:extLst>
              <a:ext uri="{FF2B5EF4-FFF2-40B4-BE49-F238E27FC236}">
                <a16:creationId xmlns:a16="http://schemas.microsoft.com/office/drawing/2014/main" id="{00000000-0008-0000-0A00-00001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7" name="Grafikk 9">
            <a:extLst>
              <a:ext uri="{FF2B5EF4-FFF2-40B4-BE49-F238E27FC236}">
                <a16:creationId xmlns:a16="http://schemas.microsoft.com/office/drawing/2014/main" id="{00000000-0008-0000-0A00-00001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8" name="Grafikk 10">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17</xdr:row>
      <xdr:rowOff>0</xdr:rowOff>
    </xdr:from>
    <xdr:to>
      <xdr:col>1</xdr:col>
      <xdr:colOff>14912</xdr:colOff>
      <xdr:row>18</xdr:row>
      <xdr:rowOff>138126</xdr:rowOff>
    </xdr:to>
    <xdr:grpSp>
      <xdr:nvGrpSpPr>
        <xdr:cNvPr id="29" name="Gruppe 28">
          <a:extLst>
            <a:ext uri="{FF2B5EF4-FFF2-40B4-BE49-F238E27FC236}">
              <a16:creationId xmlns:a16="http://schemas.microsoft.com/office/drawing/2014/main" id="{00000000-0008-0000-0A00-00001D000000}"/>
            </a:ext>
          </a:extLst>
        </xdr:cNvPr>
        <xdr:cNvGrpSpPr>
          <a:grpSpLocks noChangeAspect="1"/>
        </xdr:cNvGrpSpPr>
      </xdr:nvGrpSpPr>
      <xdr:grpSpPr>
        <a:xfrm>
          <a:off x="50691" y="9680058"/>
          <a:ext cx="178349" cy="706673"/>
          <a:chOff x="20151687" y="3503976"/>
          <a:chExt cx="872169" cy="3335663"/>
        </a:xfrm>
      </xdr:grpSpPr>
      <xdr:sp macro="" textlink="">
        <xdr:nvSpPr>
          <xdr:cNvPr id="30" name="Rektangel 29">
            <a:extLst>
              <a:ext uri="{FF2B5EF4-FFF2-40B4-BE49-F238E27FC236}">
                <a16:creationId xmlns:a16="http://schemas.microsoft.com/office/drawing/2014/main" id="{00000000-0008-0000-0A00-00001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 name="Rektangel 30">
            <a:extLst>
              <a:ext uri="{FF2B5EF4-FFF2-40B4-BE49-F238E27FC236}">
                <a16:creationId xmlns:a16="http://schemas.microsoft.com/office/drawing/2014/main" id="{00000000-0008-0000-0A00-00001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A00-00002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A00-00002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4" name="Grafikk 7">
            <a:extLst>
              <a:ext uri="{FF2B5EF4-FFF2-40B4-BE49-F238E27FC236}">
                <a16:creationId xmlns:a16="http://schemas.microsoft.com/office/drawing/2014/main" id="{00000000-0008-0000-0A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5" name="Grafikk 8">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6" name="Grafikk 9">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7" name="Grafikk 10">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23</xdr:row>
      <xdr:rowOff>0</xdr:rowOff>
    </xdr:from>
    <xdr:to>
      <xdr:col>1</xdr:col>
      <xdr:colOff>14912</xdr:colOff>
      <xdr:row>23</xdr:row>
      <xdr:rowOff>706672</xdr:rowOff>
    </xdr:to>
    <xdr:grpSp>
      <xdr:nvGrpSpPr>
        <xdr:cNvPr id="38" name="Gruppe 37">
          <a:extLst>
            <a:ext uri="{FF2B5EF4-FFF2-40B4-BE49-F238E27FC236}">
              <a16:creationId xmlns:a16="http://schemas.microsoft.com/office/drawing/2014/main" id="{00000000-0008-0000-0A00-000026000000}"/>
            </a:ext>
          </a:extLst>
        </xdr:cNvPr>
        <xdr:cNvGrpSpPr>
          <a:grpSpLocks noChangeAspect="1"/>
        </xdr:cNvGrpSpPr>
      </xdr:nvGrpSpPr>
      <xdr:grpSpPr>
        <a:xfrm>
          <a:off x="50691" y="12943663"/>
          <a:ext cx="178349" cy="706672"/>
          <a:chOff x="20151687" y="3503976"/>
          <a:chExt cx="872169" cy="3335663"/>
        </a:xfrm>
      </xdr:grpSpPr>
      <xdr:sp macro="" textlink="">
        <xdr:nvSpPr>
          <xdr:cNvPr id="39" name="Rektangel 38">
            <a:extLst>
              <a:ext uri="{FF2B5EF4-FFF2-40B4-BE49-F238E27FC236}">
                <a16:creationId xmlns:a16="http://schemas.microsoft.com/office/drawing/2014/main" id="{00000000-0008-0000-0A00-00002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 name="Rektangel 39">
            <a:extLst>
              <a:ext uri="{FF2B5EF4-FFF2-40B4-BE49-F238E27FC236}">
                <a16:creationId xmlns:a16="http://schemas.microsoft.com/office/drawing/2014/main" id="{00000000-0008-0000-0A00-00002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A00-00002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A00-00002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3" name="Grafikk 7">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4" name="Grafikk 8">
            <a:extLst>
              <a:ext uri="{FF2B5EF4-FFF2-40B4-BE49-F238E27FC236}">
                <a16:creationId xmlns:a16="http://schemas.microsoft.com/office/drawing/2014/main" id="{00000000-0008-0000-0A00-00002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5" name="Grafikk 9">
            <a:extLst>
              <a:ext uri="{FF2B5EF4-FFF2-40B4-BE49-F238E27FC236}">
                <a16:creationId xmlns:a16="http://schemas.microsoft.com/office/drawing/2014/main" id="{00000000-0008-0000-0A00-00002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6" name="Grafikk 10">
            <a:extLst>
              <a:ext uri="{FF2B5EF4-FFF2-40B4-BE49-F238E27FC236}">
                <a16:creationId xmlns:a16="http://schemas.microsoft.com/office/drawing/2014/main" id="{00000000-0008-0000-0A00-00002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24</xdr:row>
      <xdr:rowOff>332267</xdr:rowOff>
    </xdr:from>
    <xdr:to>
      <xdr:col>1</xdr:col>
      <xdr:colOff>14912</xdr:colOff>
      <xdr:row>26</xdr:row>
      <xdr:rowOff>2854</xdr:rowOff>
    </xdr:to>
    <xdr:grpSp>
      <xdr:nvGrpSpPr>
        <xdr:cNvPr id="47" name="Gruppe 46">
          <a:extLst>
            <a:ext uri="{FF2B5EF4-FFF2-40B4-BE49-F238E27FC236}">
              <a16:creationId xmlns:a16="http://schemas.microsoft.com/office/drawing/2014/main" id="{00000000-0008-0000-0A00-00002F000000}"/>
            </a:ext>
          </a:extLst>
        </xdr:cNvPr>
        <xdr:cNvGrpSpPr>
          <a:grpSpLocks noChangeAspect="1"/>
        </xdr:cNvGrpSpPr>
      </xdr:nvGrpSpPr>
      <xdr:grpSpPr>
        <a:xfrm>
          <a:off x="50691" y="13945486"/>
          <a:ext cx="178349" cy="706670"/>
          <a:chOff x="20151687" y="3503976"/>
          <a:chExt cx="872169" cy="3335663"/>
        </a:xfrm>
      </xdr:grpSpPr>
      <xdr:sp macro="" textlink="">
        <xdr:nvSpPr>
          <xdr:cNvPr id="48" name="Rektangel 47">
            <a:extLst>
              <a:ext uri="{FF2B5EF4-FFF2-40B4-BE49-F238E27FC236}">
                <a16:creationId xmlns:a16="http://schemas.microsoft.com/office/drawing/2014/main" id="{00000000-0008-0000-0A00-00003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9" name="Rektangel 48">
            <a:extLst>
              <a:ext uri="{FF2B5EF4-FFF2-40B4-BE49-F238E27FC236}">
                <a16:creationId xmlns:a16="http://schemas.microsoft.com/office/drawing/2014/main" id="{00000000-0008-0000-0A00-00003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A00-00003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A00-00003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2" name="Grafikk 7">
            <a:extLst>
              <a:ext uri="{FF2B5EF4-FFF2-40B4-BE49-F238E27FC236}">
                <a16:creationId xmlns:a16="http://schemas.microsoft.com/office/drawing/2014/main" id="{00000000-0008-0000-0A00-00003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3" name="Grafikk 8">
            <a:extLst>
              <a:ext uri="{FF2B5EF4-FFF2-40B4-BE49-F238E27FC236}">
                <a16:creationId xmlns:a16="http://schemas.microsoft.com/office/drawing/2014/main" id="{00000000-0008-0000-0A00-00003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4" name="Grafikk 9">
            <a:extLst>
              <a:ext uri="{FF2B5EF4-FFF2-40B4-BE49-F238E27FC236}">
                <a16:creationId xmlns:a16="http://schemas.microsoft.com/office/drawing/2014/main" id="{00000000-0008-0000-0A00-00003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5" name="Grafikk 10">
            <a:extLst>
              <a:ext uri="{FF2B5EF4-FFF2-40B4-BE49-F238E27FC236}">
                <a16:creationId xmlns:a16="http://schemas.microsoft.com/office/drawing/2014/main" id="{00000000-0008-0000-0A00-00003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204427</xdr:colOff>
      <xdr:row>24</xdr:row>
      <xdr:rowOff>10242</xdr:rowOff>
    </xdr:from>
    <xdr:to>
      <xdr:col>6</xdr:col>
      <xdr:colOff>1365610</xdr:colOff>
      <xdr:row>25</xdr:row>
      <xdr:rowOff>248166</xdr:rowOff>
    </xdr:to>
    <xdr:pic>
      <xdr:nvPicPr>
        <xdr:cNvPr id="60" name="Picture 59">
          <a:extLst>
            <a:ext uri="{FF2B5EF4-FFF2-40B4-BE49-F238E27FC236}">
              <a16:creationId xmlns:a16="http://schemas.microsoft.com/office/drawing/2014/main" id="{00000000-0008-0000-0A00-00003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46201" y="13765161"/>
          <a:ext cx="1161183" cy="493973"/>
        </a:xfrm>
        <a:prstGeom prst="rect">
          <a:avLst/>
        </a:prstGeom>
      </xdr:spPr>
    </xdr:pic>
    <xdr:clientData/>
  </xdr:twoCellAnchor>
  <xdr:twoCellAnchor editAs="oneCell">
    <xdr:from>
      <xdr:col>3</xdr:col>
      <xdr:colOff>0</xdr:colOff>
      <xdr:row>24</xdr:row>
      <xdr:rowOff>0</xdr:rowOff>
    </xdr:from>
    <xdr:to>
      <xdr:col>3</xdr:col>
      <xdr:colOff>2514600</xdr:colOff>
      <xdr:row>25</xdr:row>
      <xdr:rowOff>139700</xdr:rowOff>
    </xdr:to>
    <xdr:pic>
      <xdr:nvPicPr>
        <xdr:cNvPr id="58" name="Grafikk 57">
          <a:extLst>
            <a:ext uri="{FF2B5EF4-FFF2-40B4-BE49-F238E27FC236}">
              <a16:creationId xmlns:a16="http://schemas.microsoft.com/office/drawing/2014/main" id="{00000000-0008-0000-0A00-00003A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587500" y="13677900"/>
          <a:ext cx="2514600" cy="3937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34325</xdr:colOff>
      <xdr:row>4</xdr:row>
      <xdr:rowOff>6864</xdr:rowOff>
    </xdr:from>
    <xdr:to>
      <xdr:col>1</xdr:col>
      <xdr:colOff>1410</xdr:colOff>
      <xdr:row>5</xdr:row>
      <xdr:rowOff>236988</xdr:rowOff>
    </xdr:to>
    <xdr:grpSp>
      <xdr:nvGrpSpPr>
        <xdr:cNvPr id="2" name="Gruppe 1">
          <a:extLst>
            <a:ext uri="{FF2B5EF4-FFF2-40B4-BE49-F238E27FC236}">
              <a16:creationId xmlns:a16="http://schemas.microsoft.com/office/drawing/2014/main" id="{00000000-0008-0000-0B00-000002000000}"/>
            </a:ext>
          </a:extLst>
        </xdr:cNvPr>
        <xdr:cNvGrpSpPr>
          <a:grpSpLocks noChangeAspect="1"/>
        </xdr:cNvGrpSpPr>
      </xdr:nvGrpSpPr>
      <xdr:grpSpPr>
        <a:xfrm>
          <a:off x="34325" y="1372852"/>
          <a:ext cx="181213" cy="658380"/>
          <a:chOff x="20151687" y="3503976"/>
          <a:chExt cx="872169" cy="3335663"/>
        </a:xfrm>
      </xdr:grpSpPr>
      <xdr:sp macro="" textlink="">
        <xdr:nvSpPr>
          <xdr:cNvPr id="3" name="Rektangel 2">
            <a:extLst>
              <a:ext uri="{FF2B5EF4-FFF2-40B4-BE49-F238E27FC236}">
                <a16:creationId xmlns:a16="http://schemas.microsoft.com/office/drawing/2014/main" id="{00000000-0008-0000-0B00-00000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 name="Rektangel 3">
            <a:extLst>
              <a:ext uri="{FF2B5EF4-FFF2-40B4-BE49-F238E27FC236}">
                <a16:creationId xmlns:a16="http://schemas.microsoft.com/office/drawing/2014/main" id="{00000000-0008-0000-0B00-00000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 name="Rektangel 4">
            <a:extLst>
              <a:ext uri="{FF2B5EF4-FFF2-40B4-BE49-F238E27FC236}">
                <a16:creationId xmlns:a16="http://schemas.microsoft.com/office/drawing/2014/main" id="{00000000-0008-0000-0B00-00000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B00-000006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 name="Grafikk 7">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 name="Grafikk 8">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9" name="Grafikk 9">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 name="Grafikk 10">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34325</xdr:colOff>
      <xdr:row>7</xdr:row>
      <xdr:rowOff>204611</xdr:rowOff>
    </xdr:from>
    <xdr:to>
      <xdr:col>1</xdr:col>
      <xdr:colOff>1007</xdr:colOff>
      <xdr:row>8</xdr:row>
      <xdr:rowOff>758159</xdr:rowOff>
    </xdr:to>
    <xdr:grpSp>
      <xdr:nvGrpSpPr>
        <xdr:cNvPr id="147" name="Gruppe 146">
          <a:extLst>
            <a:ext uri="{FF2B5EF4-FFF2-40B4-BE49-F238E27FC236}">
              <a16:creationId xmlns:a16="http://schemas.microsoft.com/office/drawing/2014/main" id="{00000000-0008-0000-0B00-000093000000}"/>
            </a:ext>
          </a:extLst>
        </xdr:cNvPr>
        <xdr:cNvGrpSpPr>
          <a:grpSpLocks noChangeAspect="1"/>
        </xdr:cNvGrpSpPr>
      </xdr:nvGrpSpPr>
      <xdr:grpSpPr>
        <a:xfrm>
          <a:off x="34325" y="3063145"/>
          <a:ext cx="180810" cy="759258"/>
          <a:chOff x="20151687" y="3503976"/>
          <a:chExt cx="872169" cy="3335663"/>
        </a:xfrm>
      </xdr:grpSpPr>
      <xdr:sp macro="" textlink="">
        <xdr:nvSpPr>
          <xdr:cNvPr id="148" name="Rektangel 147">
            <a:extLst>
              <a:ext uri="{FF2B5EF4-FFF2-40B4-BE49-F238E27FC236}">
                <a16:creationId xmlns:a16="http://schemas.microsoft.com/office/drawing/2014/main" id="{00000000-0008-0000-0B00-000094000000}"/>
              </a:ext>
            </a:extLst>
          </xdr:cNvPr>
          <xdr:cNvSpPr/>
        </xdr:nvSpPr>
        <xdr:spPr>
          <a:xfrm>
            <a:off x="20151687" y="3503976"/>
            <a:ext cx="872169" cy="878689"/>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9" name="Rektangel 148">
            <a:extLst>
              <a:ext uri="{FF2B5EF4-FFF2-40B4-BE49-F238E27FC236}">
                <a16:creationId xmlns:a16="http://schemas.microsoft.com/office/drawing/2014/main" id="{00000000-0008-0000-0B00-000095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0" name="Rektangel 149">
            <a:extLst>
              <a:ext uri="{FF2B5EF4-FFF2-40B4-BE49-F238E27FC236}">
                <a16:creationId xmlns:a16="http://schemas.microsoft.com/office/drawing/2014/main" id="{00000000-0008-0000-0B00-000096000000}"/>
              </a:ext>
            </a:extLst>
          </xdr:cNvPr>
          <xdr:cNvSpPr/>
        </xdr:nvSpPr>
        <xdr:spPr>
          <a:xfrm>
            <a:off x="20151687" y="5202410"/>
            <a:ext cx="872169" cy="841566"/>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1" name="Rektangel 150">
            <a:extLst>
              <a:ext uri="{FF2B5EF4-FFF2-40B4-BE49-F238E27FC236}">
                <a16:creationId xmlns:a16="http://schemas.microsoft.com/office/drawing/2014/main" id="{00000000-0008-0000-0B00-000097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52" name="Grafikk 7">
            <a:extLst>
              <a:ext uri="{FF2B5EF4-FFF2-40B4-BE49-F238E27FC236}">
                <a16:creationId xmlns:a16="http://schemas.microsoft.com/office/drawing/2014/main" id="{00000000-0008-0000-0B00-00009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53" name="Grafikk 8">
            <a:extLst>
              <a:ext uri="{FF2B5EF4-FFF2-40B4-BE49-F238E27FC236}">
                <a16:creationId xmlns:a16="http://schemas.microsoft.com/office/drawing/2014/main" id="{00000000-0008-0000-0B00-00009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54" name="Grafikk 9">
            <a:extLst>
              <a:ext uri="{FF2B5EF4-FFF2-40B4-BE49-F238E27FC236}">
                <a16:creationId xmlns:a16="http://schemas.microsoft.com/office/drawing/2014/main" id="{00000000-0008-0000-0B00-00009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55" name="Grafikk 10">
            <a:extLst>
              <a:ext uri="{FF2B5EF4-FFF2-40B4-BE49-F238E27FC236}">
                <a16:creationId xmlns:a16="http://schemas.microsoft.com/office/drawing/2014/main" id="{00000000-0008-0000-0B00-00009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21</xdr:row>
      <xdr:rowOff>204610</xdr:rowOff>
    </xdr:from>
    <xdr:to>
      <xdr:col>1</xdr:col>
      <xdr:colOff>8063</xdr:colOff>
      <xdr:row>22</xdr:row>
      <xdr:rowOff>758157</xdr:rowOff>
    </xdr:to>
    <xdr:grpSp>
      <xdr:nvGrpSpPr>
        <xdr:cNvPr id="156" name="Gruppe 155">
          <a:extLst>
            <a:ext uri="{FF2B5EF4-FFF2-40B4-BE49-F238E27FC236}">
              <a16:creationId xmlns:a16="http://schemas.microsoft.com/office/drawing/2014/main" id="{00000000-0008-0000-0B00-00009C000000}"/>
            </a:ext>
          </a:extLst>
        </xdr:cNvPr>
        <xdr:cNvGrpSpPr>
          <a:grpSpLocks noChangeAspect="1"/>
        </xdr:cNvGrpSpPr>
      </xdr:nvGrpSpPr>
      <xdr:grpSpPr>
        <a:xfrm>
          <a:off x="41381" y="10048144"/>
          <a:ext cx="180810" cy="759257"/>
          <a:chOff x="20151687" y="3503976"/>
          <a:chExt cx="872169" cy="3335663"/>
        </a:xfrm>
      </xdr:grpSpPr>
      <xdr:sp macro="" textlink="">
        <xdr:nvSpPr>
          <xdr:cNvPr id="157" name="Rektangel 156">
            <a:extLst>
              <a:ext uri="{FF2B5EF4-FFF2-40B4-BE49-F238E27FC236}">
                <a16:creationId xmlns:a16="http://schemas.microsoft.com/office/drawing/2014/main" id="{00000000-0008-0000-0B00-00009D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8" name="Rektangel 157">
            <a:extLst>
              <a:ext uri="{FF2B5EF4-FFF2-40B4-BE49-F238E27FC236}">
                <a16:creationId xmlns:a16="http://schemas.microsoft.com/office/drawing/2014/main" id="{00000000-0008-0000-0B00-00009E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9" name="Rektangel 158">
            <a:extLst>
              <a:ext uri="{FF2B5EF4-FFF2-40B4-BE49-F238E27FC236}">
                <a16:creationId xmlns:a16="http://schemas.microsoft.com/office/drawing/2014/main" id="{00000000-0008-0000-0B00-00009F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0" name="Rektangel 159">
            <a:extLst>
              <a:ext uri="{FF2B5EF4-FFF2-40B4-BE49-F238E27FC236}">
                <a16:creationId xmlns:a16="http://schemas.microsoft.com/office/drawing/2014/main" id="{00000000-0008-0000-0B00-0000A0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61" name="Grafikk 7">
            <a:extLst>
              <a:ext uri="{FF2B5EF4-FFF2-40B4-BE49-F238E27FC236}">
                <a16:creationId xmlns:a16="http://schemas.microsoft.com/office/drawing/2014/main" id="{00000000-0008-0000-0B00-0000A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62" name="Grafikk 8">
            <a:extLst>
              <a:ext uri="{FF2B5EF4-FFF2-40B4-BE49-F238E27FC236}">
                <a16:creationId xmlns:a16="http://schemas.microsoft.com/office/drawing/2014/main" id="{00000000-0008-0000-0B00-0000A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63" name="Grafikk 9">
            <a:extLst>
              <a:ext uri="{FF2B5EF4-FFF2-40B4-BE49-F238E27FC236}">
                <a16:creationId xmlns:a16="http://schemas.microsoft.com/office/drawing/2014/main" id="{00000000-0008-0000-0B00-0000A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64" name="Grafikk 10">
            <a:extLst>
              <a:ext uri="{FF2B5EF4-FFF2-40B4-BE49-F238E27FC236}">
                <a16:creationId xmlns:a16="http://schemas.microsoft.com/office/drawing/2014/main" id="{00000000-0008-0000-0B00-0000A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7</xdr:row>
      <xdr:rowOff>204611</xdr:rowOff>
    </xdr:from>
    <xdr:to>
      <xdr:col>1</xdr:col>
      <xdr:colOff>8063</xdr:colOff>
      <xdr:row>8</xdr:row>
      <xdr:rowOff>758159</xdr:rowOff>
    </xdr:to>
    <xdr:grpSp>
      <xdr:nvGrpSpPr>
        <xdr:cNvPr id="282" name="Gruppe 281">
          <a:extLst>
            <a:ext uri="{FF2B5EF4-FFF2-40B4-BE49-F238E27FC236}">
              <a16:creationId xmlns:a16="http://schemas.microsoft.com/office/drawing/2014/main" id="{00000000-0008-0000-0B00-00001A010000}"/>
            </a:ext>
          </a:extLst>
        </xdr:cNvPr>
        <xdr:cNvGrpSpPr>
          <a:grpSpLocks noChangeAspect="1"/>
        </xdr:cNvGrpSpPr>
      </xdr:nvGrpSpPr>
      <xdr:grpSpPr>
        <a:xfrm>
          <a:off x="41381" y="3063145"/>
          <a:ext cx="180810" cy="759258"/>
          <a:chOff x="20151687" y="3503976"/>
          <a:chExt cx="872169" cy="3335663"/>
        </a:xfrm>
      </xdr:grpSpPr>
      <xdr:sp macro="" textlink="">
        <xdr:nvSpPr>
          <xdr:cNvPr id="283" name="Rektangel 282">
            <a:extLst>
              <a:ext uri="{FF2B5EF4-FFF2-40B4-BE49-F238E27FC236}">
                <a16:creationId xmlns:a16="http://schemas.microsoft.com/office/drawing/2014/main" id="{00000000-0008-0000-0B00-00001B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4" name="Rektangel 283">
            <a:extLst>
              <a:ext uri="{FF2B5EF4-FFF2-40B4-BE49-F238E27FC236}">
                <a16:creationId xmlns:a16="http://schemas.microsoft.com/office/drawing/2014/main" id="{00000000-0008-0000-0B00-00001C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5" name="Rektangel 284">
            <a:extLst>
              <a:ext uri="{FF2B5EF4-FFF2-40B4-BE49-F238E27FC236}">
                <a16:creationId xmlns:a16="http://schemas.microsoft.com/office/drawing/2014/main" id="{00000000-0008-0000-0B00-00001D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6" name="Rektangel 285">
            <a:extLst>
              <a:ext uri="{FF2B5EF4-FFF2-40B4-BE49-F238E27FC236}">
                <a16:creationId xmlns:a16="http://schemas.microsoft.com/office/drawing/2014/main" id="{00000000-0008-0000-0B00-00001E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87" name="Grafikk 7">
            <a:extLst>
              <a:ext uri="{FF2B5EF4-FFF2-40B4-BE49-F238E27FC236}">
                <a16:creationId xmlns:a16="http://schemas.microsoft.com/office/drawing/2014/main" id="{00000000-0008-0000-0B00-00001F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88" name="Grafikk 8">
            <a:extLst>
              <a:ext uri="{FF2B5EF4-FFF2-40B4-BE49-F238E27FC236}">
                <a16:creationId xmlns:a16="http://schemas.microsoft.com/office/drawing/2014/main" id="{00000000-0008-0000-0B00-000020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9" name="Grafikk 9">
            <a:extLst>
              <a:ext uri="{FF2B5EF4-FFF2-40B4-BE49-F238E27FC236}">
                <a16:creationId xmlns:a16="http://schemas.microsoft.com/office/drawing/2014/main" id="{00000000-0008-0000-0B00-000021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0" name="Grafikk 10">
            <a:extLst>
              <a:ext uri="{FF2B5EF4-FFF2-40B4-BE49-F238E27FC236}">
                <a16:creationId xmlns:a16="http://schemas.microsoft.com/office/drawing/2014/main" id="{00000000-0008-0000-0B00-000022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27</xdr:row>
      <xdr:rowOff>3842</xdr:rowOff>
    </xdr:from>
    <xdr:to>
      <xdr:col>1</xdr:col>
      <xdr:colOff>8063</xdr:colOff>
      <xdr:row>28</xdr:row>
      <xdr:rowOff>378496</xdr:rowOff>
    </xdr:to>
    <xdr:grpSp>
      <xdr:nvGrpSpPr>
        <xdr:cNvPr id="309" name="Gruppe 308">
          <a:extLst>
            <a:ext uri="{FF2B5EF4-FFF2-40B4-BE49-F238E27FC236}">
              <a16:creationId xmlns:a16="http://schemas.microsoft.com/office/drawing/2014/main" id="{00000000-0008-0000-0B00-000035010000}"/>
            </a:ext>
          </a:extLst>
        </xdr:cNvPr>
        <xdr:cNvGrpSpPr>
          <a:grpSpLocks noChangeAspect="1"/>
        </xdr:cNvGrpSpPr>
      </xdr:nvGrpSpPr>
      <xdr:grpSpPr>
        <a:xfrm>
          <a:off x="41381" y="13840935"/>
          <a:ext cx="180810" cy="765991"/>
          <a:chOff x="20151687" y="3503976"/>
          <a:chExt cx="872169" cy="3335663"/>
        </a:xfrm>
      </xdr:grpSpPr>
      <xdr:sp macro="" textlink="">
        <xdr:nvSpPr>
          <xdr:cNvPr id="310" name="Rektangel 309">
            <a:extLst>
              <a:ext uri="{FF2B5EF4-FFF2-40B4-BE49-F238E27FC236}">
                <a16:creationId xmlns:a16="http://schemas.microsoft.com/office/drawing/2014/main" id="{00000000-0008-0000-0B00-000036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1" name="Rektangel 310">
            <a:extLst>
              <a:ext uri="{FF2B5EF4-FFF2-40B4-BE49-F238E27FC236}">
                <a16:creationId xmlns:a16="http://schemas.microsoft.com/office/drawing/2014/main" id="{00000000-0008-0000-0B00-000037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2" name="Rektangel 311">
            <a:extLst>
              <a:ext uri="{FF2B5EF4-FFF2-40B4-BE49-F238E27FC236}">
                <a16:creationId xmlns:a16="http://schemas.microsoft.com/office/drawing/2014/main" id="{00000000-0008-0000-0B00-000038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3" name="Rektangel 312">
            <a:extLst>
              <a:ext uri="{FF2B5EF4-FFF2-40B4-BE49-F238E27FC236}">
                <a16:creationId xmlns:a16="http://schemas.microsoft.com/office/drawing/2014/main" id="{00000000-0008-0000-0B00-000039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14" name="Grafikk 7">
            <a:extLst>
              <a:ext uri="{FF2B5EF4-FFF2-40B4-BE49-F238E27FC236}">
                <a16:creationId xmlns:a16="http://schemas.microsoft.com/office/drawing/2014/main" id="{00000000-0008-0000-0B00-00003A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15" name="Grafikk 8">
            <a:extLst>
              <a:ext uri="{FF2B5EF4-FFF2-40B4-BE49-F238E27FC236}">
                <a16:creationId xmlns:a16="http://schemas.microsoft.com/office/drawing/2014/main" id="{00000000-0008-0000-0B00-00003B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16" name="Grafikk 9">
            <a:extLst>
              <a:ext uri="{FF2B5EF4-FFF2-40B4-BE49-F238E27FC236}">
                <a16:creationId xmlns:a16="http://schemas.microsoft.com/office/drawing/2014/main" id="{00000000-0008-0000-0B00-00003C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17" name="Grafikk 10">
            <a:extLst>
              <a:ext uri="{FF2B5EF4-FFF2-40B4-BE49-F238E27FC236}">
                <a16:creationId xmlns:a16="http://schemas.microsoft.com/office/drawing/2014/main" id="{00000000-0008-0000-0B00-00003D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36</xdr:row>
      <xdr:rowOff>0</xdr:rowOff>
    </xdr:from>
    <xdr:to>
      <xdr:col>1</xdr:col>
      <xdr:colOff>8063</xdr:colOff>
      <xdr:row>36</xdr:row>
      <xdr:rowOff>758158</xdr:rowOff>
    </xdr:to>
    <xdr:grpSp>
      <xdr:nvGrpSpPr>
        <xdr:cNvPr id="318" name="Gruppe 317">
          <a:extLst>
            <a:ext uri="{FF2B5EF4-FFF2-40B4-BE49-F238E27FC236}">
              <a16:creationId xmlns:a16="http://schemas.microsoft.com/office/drawing/2014/main" id="{00000000-0008-0000-0B00-00003E010000}"/>
            </a:ext>
          </a:extLst>
        </xdr:cNvPr>
        <xdr:cNvGrpSpPr>
          <a:grpSpLocks noChangeAspect="1"/>
        </xdr:cNvGrpSpPr>
      </xdr:nvGrpSpPr>
      <xdr:grpSpPr>
        <a:xfrm>
          <a:off x="41381" y="18843256"/>
          <a:ext cx="180810" cy="758158"/>
          <a:chOff x="20151687" y="3503976"/>
          <a:chExt cx="872169" cy="3335663"/>
        </a:xfrm>
      </xdr:grpSpPr>
      <xdr:sp macro="" textlink="">
        <xdr:nvSpPr>
          <xdr:cNvPr id="319" name="Rektangel 318">
            <a:extLst>
              <a:ext uri="{FF2B5EF4-FFF2-40B4-BE49-F238E27FC236}">
                <a16:creationId xmlns:a16="http://schemas.microsoft.com/office/drawing/2014/main" id="{00000000-0008-0000-0B00-00003F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0" name="Rektangel 319">
            <a:extLst>
              <a:ext uri="{FF2B5EF4-FFF2-40B4-BE49-F238E27FC236}">
                <a16:creationId xmlns:a16="http://schemas.microsoft.com/office/drawing/2014/main" id="{00000000-0008-0000-0B00-000040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1" name="Rektangel 320">
            <a:extLst>
              <a:ext uri="{FF2B5EF4-FFF2-40B4-BE49-F238E27FC236}">
                <a16:creationId xmlns:a16="http://schemas.microsoft.com/office/drawing/2014/main" id="{00000000-0008-0000-0B00-000041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2" name="Rektangel 321">
            <a:extLst>
              <a:ext uri="{FF2B5EF4-FFF2-40B4-BE49-F238E27FC236}">
                <a16:creationId xmlns:a16="http://schemas.microsoft.com/office/drawing/2014/main" id="{00000000-0008-0000-0B00-000042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23" name="Grafikk 7">
            <a:extLst>
              <a:ext uri="{FF2B5EF4-FFF2-40B4-BE49-F238E27FC236}">
                <a16:creationId xmlns:a16="http://schemas.microsoft.com/office/drawing/2014/main" id="{00000000-0008-0000-0B00-000043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24" name="Grafikk 8">
            <a:extLst>
              <a:ext uri="{FF2B5EF4-FFF2-40B4-BE49-F238E27FC236}">
                <a16:creationId xmlns:a16="http://schemas.microsoft.com/office/drawing/2014/main" id="{00000000-0008-0000-0B00-000044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25" name="Grafikk 9">
            <a:extLst>
              <a:ext uri="{FF2B5EF4-FFF2-40B4-BE49-F238E27FC236}">
                <a16:creationId xmlns:a16="http://schemas.microsoft.com/office/drawing/2014/main" id="{00000000-0008-0000-0B00-000045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26" name="Grafikk 10">
            <a:extLst>
              <a:ext uri="{FF2B5EF4-FFF2-40B4-BE49-F238E27FC236}">
                <a16:creationId xmlns:a16="http://schemas.microsoft.com/office/drawing/2014/main" id="{00000000-0008-0000-0B00-000046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43</xdr:row>
      <xdr:rowOff>0</xdr:rowOff>
    </xdr:from>
    <xdr:to>
      <xdr:col>1</xdr:col>
      <xdr:colOff>8063</xdr:colOff>
      <xdr:row>44</xdr:row>
      <xdr:rowOff>341880</xdr:rowOff>
    </xdr:to>
    <xdr:grpSp>
      <xdr:nvGrpSpPr>
        <xdr:cNvPr id="327" name="Gruppe 326">
          <a:extLst>
            <a:ext uri="{FF2B5EF4-FFF2-40B4-BE49-F238E27FC236}">
              <a16:creationId xmlns:a16="http://schemas.microsoft.com/office/drawing/2014/main" id="{00000000-0008-0000-0B00-000047010000}"/>
            </a:ext>
          </a:extLst>
        </xdr:cNvPr>
        <xdr:cNvGrpSpPr>
          <a:grpSpLocks noChangeAspect="1"/>
        </xdr:cNvGrpSpPr>
      </xdr:nvGrpSpPr>
      <xdr:grpSpPr>
        <a:xfrm>
          <a:off x="41381" y="22712326"/>
          <a:ext cx="180810" cy="762752"/>
          <a:chOff x="20151687" y="3503976"/>
          <a:chExt cx="872169" cy="3335663"/>
        </a:xfrm>
      </xdr:grpSpPr>
      <xdr:sp macro="" textlink="">
        <xdr:nvSpPr>
          <xdr:cNvPr id="328" name="Rektangel 327">
            <a:extLst>
              <a:ext uri="{FF2B5EF4-FFF2-40B4-BE49-F238E27FC236}">
                <a16:creationId xmlns:a16="http://schemas.microsoft.com/office/drawing/2014/main" id="{00000000-0008-0000-0B00-000048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9" name="Rektangel 328">
            <a:extLst>
              <a:ext uri="{FF2B5EF4-FFF2-40B4-BE49-F238E27FC236}">
                <a16:creationId xmlns:a16="http://schemas.microsoft.com/office/drawing/2014/main" id="{00000000-0008-0000-0B00-000049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0" name="Rektangel 329">
            <a:extLst>
              <a:ext uri="{FF2B5EF4-FFF2-40B4-BE49-F238E27FC236}">
                <a16:creationId xmlns:a16="http://schemas.microsoft.com/office/drawing/2014/main" id="{00000000-0008-0000-0B00-00004A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1" name="Rektangel 330">
            <a:extLst>
              <a:ext uri="{FF2B5EF4-FFF2-40B4-BE49-F238E27FC236}">
                <a16:creationId xmlns:a16="http://schemas.microsoft.com/office/drawing/2014/main" id="{00000000-0008-0000-0B00-00004B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32" name="Grafikk 7">
            <a:extLst>
              <a:ext uri="{FF2B5EF4-FFF2-40B4-BE49-F238E27FC236}">
                <a16:creationId xmlns:a16="http://schemas.microsoft.com/office/drawing/2014/main" id="{00000000-0008-0000-0B00-00004C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33" name="Grafikk 8">
            <a:extLst>
              <a:ext uri="{FF2B5EF4-FFF2-40B4-BE49-F238E27FC236}">
                <a16:creationId xmlns:a16="http://schemas.microsoft.com/office/drawing/2014/main" id="{00000000-0008-0000-0B00-00004D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34" name="Grafikk 9">
            <a:extLst>
              <a:ext uri="{FF2B5EF4-FFF2-40B4-BE49-F238E27FC236}">
                <a16:creationId xmlns:a16="http://schemas.microsoft.com/office/drawing/2014/main" id="{00000000-0008-0000-0B00-00004E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35" name="Grafikk 10">
            <a:extLst>
              <a:ext uri="{FF2B5EF4-FFF2-40B4-BE49-F238E27FC236}">
                <a16:creationId xmlns:a16="http://schemas.microsoft.com/office/drawing/2014/main" id="{00000000-0008-0000-0B00-00004F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47</xdr:row>
      <xdr:rowOff>204611</xdr:rowOff>
    </xdr:from>
    <xdr:to>
      <xdr:col>1</xdr:col>
      <xdr:colOff>8063</xdr:colOff>
      <xdr:row>50</xdr:row>
      <xdr:rowOff>10268</xdr:rowOff>
    </xdr:to>
    <xdr:grpSp>
      <xdr:nvGrpSpPr>
        <xdr:cNvPr id="336" name="Gruppe 335">
          <a:extLst>
            <a:ext uri="{FF2B5EF4-FFF2-40B4-BE49-F238E27FC236}">
              <a16:creationId xmlns:a16="http://schemas.microsoft.com/office/drawing/2014/main" id="{00000000-0008-0000-0B00-000050010000}"/>
            </a:ext>
          </a:extLst>
        </xdr:cNvPr>
        <xdr:cNvGrpSpPr>
          <a:grpSpLocks noChangeAspect="1"/>
        </xdr:cNvGrpSpPr>
      </xdr:nvGrpSpPr>
      <xdr:grpSpPr>
        <a:xfrm>
          <a:off x="41381" y="25590877"/>
          <a:ext cx="180810" cy="771891"/>
          <a:chOff x="20151687" y="3503976"/>
          <a:chExt cx="872169" cy="3335663"/>
        </a:xfrm>
      </xdr:grpSpPr>
      <xdr:sp macro="" textlink="">
        <xdr:nvSpPr>
          <xdr:cNvPr id="337" name="Rektangel 336">
            <a:extLst>
              <a:ext uri="{FF2B5EF4-FFF2-40B4-BE49-F238E27FC236}">
                <a16:creationId xmlns:a16="http://schemas.microsoft.com/office/drawing/2014/main" id="{00000000-0008-0000-0B00-000051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8" name="Rektangel 337">
            <a:extLst>
              <a:ext uri="{FF2B5EF4-FFF2-40B4-BE49-F238E27FC236}">
                <a16:creationId xmlns:a16="http://schemas.microsoft.com/office/drawing/2014/main" id="{00000000-0008-0000-0B00-000052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9" name="Rektangel 338">
            <a:extLst>
              <a:ext uri="{FF2B5EF4-FFF2-40B4-BE49-F238E27FC236}">
                <a16:creationId xmlns:a16="http://schemas.microsoft.com/office/drawing/2014/main" id="{00000000-0008-0000-0B00-000053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0" name="Rektangel 339">
            <a:extLst>
              <a:ext uri="{FF2B5EF4-FFF2-40B4-BE49-F238E27FC236}">
                <a16:creationId xmlns:a16="http://schemas.microsoft.com/office/drawing/2014/main" id="{00000000-0008-0000-0B00-000054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41" name="Grafikk 7">
            <a:extLst>
              <a:ext uri="{FF2B5EF4-FFF2-40B4-BE49-F238E27FC236}">
                <a16:creationId xmlns:a16="http://schemas.microsoft.com/office/drawing/2014/main" id="{00000000-0008-0000-0B00-000055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42" name="Grafikk 8">
            <a:extLst>
              <a:ext uri="{FF2B5EF4-FFF2-40B4-BE49-F238E27FC236}">
                <a16:creationId xmlns:a16="http://schemas.microsoft.com/office/drawing/2014/main" id="{00000000-0008-0000-0B00-000056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43" name="Grafikk 9">
            <a:extLst>
              <a:ext uri="{FF2B5EF4-FFF2-40B4-BE49-F238E27FC236}">
                <a16:creationId xmlns:a16="http://schemas.microsoft.com/office/drawing/2014/main" id="{00000000-0008-0000-0B00-000057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44" name="Grafikk 10">
            <a:extLst>
              <a:ext uri="{FF2B5EF4-FFF2-40B4-BE49-F238E27FC236}">
                <a16:creationId xmlns:a16="http://schemas.microsoft.com/office/drawing/2014/main" id="{00000000-0008-0000-0B00-000058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55</xdr:row>
      <xdr:rowOff>0</xdr:rowOff>
    </xdr:from>
    <xdr:to>
      <xdr:col>1</xdr:col>
      <xdr:colOff>8063</xdr:colOff>
      <xdr:row>56</xdr:row>
      <xdr:rowOff>158434</xdr:rowOff>
    </xdr:to>
    <xdr:grpSp>
      <xdr:nvGrpSpPr>
        <xdr:cNvPr id="345" name="Gruppe 344">
          <a:extLst>
            <a:ext uri="{FF2B5EF4-FFF2-40B4-BE49-F238E27FC236}">
              <a16:creationId xmlns:a16="http://schemas.microsoft.com/office/drawing/2014/main" id="{00000000-0008-0000-0B00-000059010000}"/>
            </a:ext>
          </a:extLst>
        </xdr:cNvPr>
        <xdr:cNvGrpSpPr>
          <a:grpSpLocks noChangeAspect="1"/>
        </xdr:cNvGrpSpPr>
      </xdr:nvGrpSpPr>
      <xdr:grpSpPr>
        <a:xfrm>
          <a:off x="41381" y="29054942"/>
          <a:ext cx="180810" cy="763899"/>
          <a:chOff x="20151687" y="3503976"/>
          <a:chExt cx="872169" cy="3335663"/>
        </a:xfrm>
      </xdr:grpSpPr>
      <xdr:sp macro="" textlink="">
        <xdr:nvSpPr>
          <xdr:cNvPr id="346" name="Rektangel 345">
            <a:extLst>
              <a:ext uri="{FF2B5EF4-FFF2-40B4-BE49-F238E27FC236}">
                <a16:creationId xmlns:a16="http://schemas.microsoft.com/office/drawing/2014/main" id="{00000000-0008-0000-0B00-00005A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7" name="Rektangel 346">
            <a:extLst>
              <a:ext uri="{FF2B5EF4-FFF2-40B4-BE49-F238E27FC236}">
                <a16:creationId xmlns:a16="http://schemas.microsoft.com/office/drawing/2014/main" id="{00000000-0008-0000-0B00-00005B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8" name="Rektangel 347">
            <a:extLst>
              <a:ext uri="{FF2B5EF4-FFF2-40B4-BE49-F238E27FC236}">
                <a16:creationId xmlns:a16="http://schemas.microsoft.com/office/drawing/2014/main" id="{00000000-0008-0000-0B00-00005C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9" name="Rektangel 348">
            <a:extLst>
              <a:ext uri="{FF2B5EF4-FFF2-40B4-BE49-F238E27FC236}">
                <a16:creationId xmlns:a16="http://schemas.microsoft.com/office/drawing/2014/main" id="{00000000-0008-0000-0B00-00005D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0" name="Grafikk 7">
            <a:extLst>
              <a:ext uri="{FF2B5EF4-FFF2-40B4-BE49-F238E27FC236}">
                <a16:creationId xmlns:a16="http://schemas.microsoft.com/office/drawing/2014/main" id="{00000000-0008-0000-0B00-00005E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51" name="Grafikk 8">
            <a:extLst>
              <a:ext uri="{FF2B5EF4-FFF2-40B4-BE49-F238E27FC236}">
                <a16:creationId xmlns:a16="http://schemas.microsoft.com/office/drawing/2014/main" id="{00000000-0008-0000-0B00-00005F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52" name="Grafikk 9">
            <a:extLst>
              <a:ext uri="{FF2B5EF4-FFF2-40B4-BE49-F238E27FC236}">
                <a16:creationId xmlns:a16="http://schemas.microsoft.com/office/drawing/2014/main" id="{00000000-0008-0000-0B00-000060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53" name="Grafikk 10">
            <a:extLst>
              <a:ext uri="{FF2B5EF4-FFF2-40B4-BE49-F238E27FC236}">
                <a16:creationId xmlns:a16="http://schemas.microsoft.com/office/drawing/2014/main" id="{00000000-0008-0000-0B00-000061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64</xdr:row>
      <xdr:rowOff>0</xdr:rowOff>
    </xdr:from>
    <xdr:to>
      <xdr:col>1</xdr:col>
      <xdr:colOff>8063</xdr:colOff>
      <xdr:row>65</xdr:row>
      <xdr:rowOff>504157</xdr:rowOff>
    </xdr:to>
    <xdr:grpSp>
      <xdr:nvGrpSpPr>
        <xdr:cNvPr id="354" name="Gruppe 353">
          <a:extLst>
            <a:ext uri="{FF2B5EF4-FFF2-40B4-BE49-F238E27FC236}">
              <a16:creationId xmlns:a16="http://schemas.microsoft.com/office/drawing/2014/main" id="{00000000-0008-0000-0B00-000062010000}"/>
            </a:ext>
          </a:extLst>
        </xdr:cNvPr>
        <xdr:cNvGrpSpPr>
          <a:grpSpLocks noChangeAspect="1"/>
        </xdr:cNvGrpSpPr>
      </xdr:nvGrpSpPr>
      <xdr:grpSpPr>
        <a:xfrm>
          <a:off x="41381" y="32554826"/>
          <a:ext cx="180810" cy="755203"/>
          <a:chOff x="20151687" y="3503976"/>
          <a:chExt cx="872169" cy="3335663"/>
        </a:xfrm>
      </xdr:grpSpPr>
      <xdr:sp macro="" textlink="">
        <xdr:nvSpPr>
          <xdr:cNvPr id="355" name="Rektangel 354">
            <a:extLst>
              <a:ext uri="{FF2B5EF4-FFF2-40B4-BE49-F238E27FC236}">
                <a16:creationId xmlns:a16="http://schemas.microsoft.com/office/drawing/2014/main" id="{00000000-0008-0000-0B00-000063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56" name="Rektangel 355">
            <a:extLst>
              <a:ext uri="{FF2B5EF4-FFF2-40B4-BE49-F238E27FC236}">
                <a16:creationId xmlns:a16="http://schemas.microsoft.com/office/drawing/2014/main" id="{00000000-0008-0000-0B00-000064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57" name="Rektangel 356">
            <a:extLst>
              <a:ext uri="{FF2B5EF4-FFF2-40B4-BE49-F238E27FC236}">
                <a16:creationId xmlns:a16="http://schemas.microsoft.com/office/drawing/2014/main" id="{00000000-0008-0000-0B00-000065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58" name="Rektangel 357">
            <a:extLst>
              <a:ext uri="{FF2B5EF4-FFF2-40B4-BE49-F238E27FC236}">
                <a16:creationId xmlns:a16="http://schemas.microsoft.com/office/drawing/2014/main" id="{00000000-0008-0000-0B00-000066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9" name="Grafikk 7">
            <a:extLst>
              <a:ext uri="{FF2B5EF4-FFF2-40B4-BE49-F238E27FC236}">
                <a16:creationId xmlns:a16="http://schemas.microsoft.com/office/drawing/2014/main" id="{00000000-0008-0000-0B00-000067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0" name="Grafikk 8">
            <a:extLst>
              <a:ext uri="{FF2B5EF4-FFF2-40B4-BE49-F238E27FC236}">
                <a16:creationId xmlns:a16="http://schemas.microsoft.com/office/drawing/2014/main" id="{00000000-0008-0000-0B00-000068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61" name="Grafikk 9">
            <a:extLst>
              <a:ext uri="{FF2B5EF4-FFF2-40B4-BE49-F238E27FC236}">
                <a16:creationId xmlns:a16="http://schemas.microsoft.com/office/drawing/2014/main" id="{00000000-0008-0000-0B00-000069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62" name="Grafikk 10">
            <a:extLst>
              <a:ext uri="{FF2B5EF4-FFF2-40B4-BE49-F238E27FC236}">
                <a16:creationId xmlns:a16="http://schemas.microsoft.com/office/drawing/2014/main" id="{00000000-0008-0000-0B00-00006A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68</xdr:row>
      <xdr:rowOff>0</xdr:rowOff>
    </xdr:from>
    <xdr:to>
      <xdr:col>1</xdr:col>
      <xdr:colOff>8063</xdr:colOff>
      <xdr:row>69</xdr:row>
      <xdr:rowOff>164997</xdr:rowOff>
    </xdr:to>
    <xdr:grpSp>
      <xdr:nvGrpSpPr>
        <xdr:cNvPr id="363" name="Gruppe 362">
          <a:extLst>
            <a:ext uri="{FF2B5EF4-FFF2-40B4-BE49-F238E27FC236}">
              <a16:creationId xmlns:a16="http://schemas.microsoft.com/office/drawing/2014/main" id="{00000000-0008-0000-0B00-00006B010000}"/>
            </a:ext>
          </a:extLst>
        </xdr:cNvPr>
        <xdr:cNvGrpSpPr>
          <a:grpSpLocks noChangeAspect="1"/>
        </xdr:cNvGrpSpPr>
      </xdr:nvGrpSpPr>
      <xdr:grpSpPr>
        <a:xfrm>
          <a:off x="41381" y="34430291"/>
          <a:ext cx="180810" cy="770462"/>
          <a:chOff x="20151687" y="3503976"/>
          <a:chExt cx="872169" cy="3335663"/>
        </a:xfrm>
      </xdr:grpSpPr>
      <xdr:sp macro="" textlink="">
        <xdr:nvSpPr>
          <xdr:cNvPr id="364" name="Rektangel 363">
            <a:extLst>
              <a:ext uri="{FF2B5EF4-FFF2-40B4-BE49-F238E27FC236}">
                <a16:creationId xmlns:a16="http://schemas.microsoft.com/office/drawing/2014/main" id="{00000000-0008-0000-0B00-00006C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65" name="Rektangel 364">
            <a:extLst>
              <a:ext uri="{FF2B5EF4-FFF2-40B4-BE49-F238E27FC236}">
                <a16:creationId xmlns:a16="http://schemas.microsoft.com/office/drawing/2014/main" id="{00000000-0008-0000-0B00-00006D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66" name="Rektangel 365">
            <a:extLst>
              <a:ext uri="{FF2B5EF4-FFF2-40B4-BE49-F238E27FC236}">
                <a16:creationId xmlns:a16="http://schemas.microsoft.com/office/drawing/2014/main" id="{00000000-0008-0000-0B00-00006E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67" name="Rektangel 366">
            <a:extLst>
              <a:ext uri="{FF2B5EF4-FFF2-40B4-BE49-F238E27FC236}">
                <a16:creationId xmlns:a16="http://schemas.microsoft.com/office/drawing/2014/main" id="{00000000-0008-0000-0B00-00006F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68" name="Grafikk 7">
            <a:extLst>
              <a:ext uri="{FF2B5EF4-FFF2-40B4-BE49-F238E27FC236}">
                <a16:creationId xmlns:a16="http://schemas.microsoft.com/office/drawing/2014/main" id="{00000000-0008-0000-0B00-000070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9" name="Grafikk 8">
            <a:extLst>
              <a:ext uri="{FF2B5EF4-FFF2-40B4-BE49-F238E27FC236}">
                <a16:creationId xmlns:a16="http://schemas.microsoft.com/office/drawing/2014/main" id="{00000000-0008-0000-0B00-000071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0" name="Grafikk 9">
            <a:extLst>
              <a:ext uri="{FF2B5EF4-FFF2-40B4-BE49-F238E27FC236}">
                <a16:creationId xmlns:a16="http://schemas.microsoft.com/office/drawing/2014/main" id="{00000000-0008-0000-0B00-000072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71" name="Grafikk 10">
            <a:extLst>
              <a:ext uri="{FF2B5EF4-FFF2-40B4-BE49-F238E27FC236}">
                <a16:creationId xmlns:a16="http://schemas.microsoft.com/office/drawing/2014/main" id="{00000000-0008-0000-0B00-000073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72</xdr:row>
      <xdr:rowOff>0</xdr:rowOff>
    </xdr:from>
    <xdr:to>
      <xdr:col>1</xdr:col>
      <xdr:colOff>8063</xdr:colOff>
      <xdr:row>73</xdr:row>
      <xdr:rowOff>236045</xdr:rowOff>
    </xdr:to>
    <xdr:grpSp>
      <xdr:nvGrpSpPr>
        <xdr:cNvPr id="372" name="Gruppe 371">
          <a:extLst>
            <a:ext uri="{FF2B5EF4-FFF2-40B4-BE49-F238E27FC236}">
              <a16:creationId xmlns:a16="http://schemas.microsoft.com/office/drawing/2014/main" id="{00000000-0008-0000-0B00-000074010000}"/>
            </a:ext>
          </a:extLst>
        </xdr:cNvPr>
        <xdr:cNvGrpSpPr>
          <a:grpSpLocks noChangeAspect="1"/>
        </xdr:cNvGrpSpPr>
      </xdr:nvGrpSpPr>
      <xdr:grpSpPr>
        <a:xfrm>
          <a:off x="41381" y="36062093"/>
          <a:ext cx="180810" cy="760289"/>
          <a:chOff x="20151687" y="3503976"/>
          <a:chExt cx="872169" cy="3335663"/>
        </a:xfrm>
      </xdr:grpSpPr>
      <xdr:sp macro="" textlink="">
        <xdr:nvSpPr>
          <xdr:cNvPr id="373" name="Rektangel 372">
            <a:extLst>
              <a:ext uri="{FF2B5EF4-FFF2-40B4-BE49-F238E27FC236}">
                <a16:creationId xmlns:a16="http://schemas.microsoft.com/office/drawing/2014/main" id="{00000000-0008-0000-0B00-000075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74" name="Rektangel 373">
            <a:extLst>
              <a:ext uri="{FF2B5EF4-FFF2-40B4-BE49-F238E27FC236}">
                <a16:creationId xmlns:a16="http://schemas.microsoft.com/office/drawing/2014/main" id="{00000000-0008-0000-0B00-000076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75" name="Rektangel 374">
            <a:extLst>
              <a:ext uri="{FF2B5EF4-FFF2-40B4-BE49-F238E27FC236}">
                <a16:creationId xmlns:a16="http://schemas.microsoft.com/office/drawing/2014/main" id="{00000000-0008-0000-0B00-000077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76" name="Rektangel 375">
            <a:extLst>
              <a:ext uri="{FF2B5EF4-FFF2-40B4-BE49-F238E27FC236}">
                <a16:creationId xmlns:a16="http://schemas.microsoft.com/office/drawing/2014/main" id="{00000000-0008-0000-0B00-000078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77" name="Grafikk 7">
            <a:extLst>
              <a:ext uri="{FF2B5EF4-FFF2-40B4-BE49-F238E27FC236}">
                <a16:creationId xmlns:a16="http://schemas.microsoft.com/office/drawing/2014/main" id="{00000000-0008-0000-0B00-000079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78" name="Grafikk 8">
            <a:extLst>
              <a:ext uri="{FF2B5EF4-FFF2-40B4-BE49-F238E27FC236}">
                <a16:creationId xmlns:a16="http://schemas.microsoft.com/office/drawing/2014/main" id="{00000000-0008-0000-0B00-00007A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9" name="Grafikk 9">
            <a:extLst>
              <a:ext uri="{FF2B5EF4-FFF2-40B4-BE49-F238E27FC236}">
                <a16:creationId xmlns:a16="http://schemas.microsoft.com/office/drawing/2014/main" id="{00000000-0008-0000-0B00-00007B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0" name="Grafikk 10">
            <a:extLst>
              <a:ext uri="{FF2B5EF4-FFF2-40B4-BE49-F238E27FC236}">
                <a16:creationId xmlns:a16="http://schemas.microsoft.com/office/drawing/2014/main" id="{00000000-0008-0000-0B00-00007C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75</xdr:row>
      <xdr:rowOff>0</xdr:rowOff>
    </xdr:from>
    <xdr:to>
      <xdr:col>1</xdr:col>
      <xdr:colOff>8063</xdr:colOff>
      <xdr:row>77</xdr:row>
      <xdr:rowOff>45546</xdr:rowOff>
    </xdr:to>
    <xdr:grpSp>
      <xdr:nvGrpSpPr>
        <xdr:cNvPr id="381" name="Gruppe 380">
          <a:extLst>
            <a:ext uri="{FF2B5EF4-FFF2-40B4-BE49-F238E27FC236}">
              <a16:creationId xmlns:a16="http://schemas.microsoft.com/office/drawing/2014/main" id="{00000000-0008-0000-0B00-00007D010000}"/>
            </a:ext>
          </a:extLst>
        </xdr:cNvPr>
        <xdr:cNvGrpSpPr>
          <a:grpSpLocks noChangeAspect="1"/>
        </xdr:cNvGrpSpPr>
      </xdr:nvGrpSpPr>
      <xdr:grpSpPr>
        <a:xfrm>
          <a:off x="41381" y="37339477"/>
          <a:ext cx="180810" cy="769150"/>
          <a:chOff x="20151687" y="3503976"/>
          <a:chExt cx="872169" cy="3335663"/>
        </a:xfrm>
      </xdr:grpSpPr>
      <xdr:sp macro="" textlink="">
        <xdr:nvSpPr>
          <xdr:cNvPr id="382" name="Rektangel 381">
            <a:extLst>
              <a:ext uri="{FF2B5EF4-FFF2-40B4-BE49-F238E27FC236}">
                <a16:creationId xmlns:a16="http://schemas.microsoft.com/office/drawing/2014/main" id="{00000000-0008-0000-0B00-00007E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83" name="Rektangel 382">
            <a:extLst>
              <a:ext uri="{FF2B5EF4-FFF2-40B4-BE49-F238E27FC236}">
                <a16:creationId xmlns:a16="http://schemas.microsoft.com/office/drawing/2014/main" id="{00000000-0008-0000-0B00-00007F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84" name="Rektangel 383">
            <a:extLst>
              <a:ext uri="{FF2B5EF4-FFF2-40B4-BE49-F238E27FC236}">
                <a16:creationId xmlns:a16="http://schemas.microsoft.com/office/drawing/2014/main" id="{00000000-0008-0000-0B00-000080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85" name="Rektangel 384">
            <a:extLst>
              <a:ext uri="{FF2B5EF4-FFF2-40B4-BE49-F238E27FC236}">
                <a16:creationId xmlns:a16="http://schemas.microsoft.com/office/drawing/2014/main" id="{00000000-0008-0000-0B00-000081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86" name="Grafikk 7">
            <a:extLst>
              <a:ext uri="{FF2B5EF4-FFF2-40B4-BE49-F238E27FC236}">
                <a16:creationId xmlns:a16="http://schemas.microsoft.com/office/drawing/2014/main" id="{00000000-0008-0000-0B00-000082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87" name="Grafikk 8">
            <a:extLst>
              <a:ext uri="{FF2B5EF4-FFF2-40B4-BE49-F238E27FC236}">
                <a16:creationId xmlns:a16="http://schemas.microsoft.com/office/drawing/2014/main" id="{00000000-0008-0000-0B00-000083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88" name="Grafikk 9">
            <a:extLst>
              <a:ext uri="{FF2B5EF4-FFF2-40B4-BE49-F238E27FC236}">
                <a16:creationId xmlns:a16="http://schemas.microsoft.com/office/drawing/2014/main" id="{00000000-0008-0000-0B00-000084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9" name="Grafikk 10">
            <a:extLst>
              <a:ext uri="{FF2B5EF4-FFF2-40B4-BE49-F238E27FC236}">
                <a16:creationId xmlns:a16="http://schemas.microsoft.com/office/drawing/2014/main" id="{00000000-0008-0000-0B00-000085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82</xdr:row>
      <xdr:rowOff>0</xdr:rowOff>
    </xdr:from>
    <xdr:to>
      <xdr:col>1</xdr:col>
      <xdr:colOff>8063</xdr:colOff>
      <xdr:row>83</xdr:row>
      <xdr:rowOff>123158</xdr:rowOff>
    </xdr:to>
    <xdr:grpSp>
      <xdr:nvGrpSpPr>
        <xdr:cNvPr id="390" name="Gruppe 389">
          <a:extLst>
            <a:ext uri="{FF2B5EF4-FFF2-40B4-BE49-F238E27FC236}">
              <a16:creationId xmlns:a16="http://schemas.microsoft.com/office/drawing/2014/main" id="{00000000-0008-0000-0B00-000086010000}"/>
            </a:ext>
          </a:extLst>
        </xdr:cNvPr>
        <xdr:cNvGrpSpPr>
          <a:grpSpLocks noChangeAspect="1"/>
        </xdr:cNvGrpSpPr>
      </xdr:nvGrpSpPr>
      <xdr:grpSpPr>
        <a:xfrm>
          <a:off x="41381" y="39281395"/>
          <a:ext cx="180810" cy="765542"/>
          <a:chOff x="20151687" y="3503976"/>
          <a:chExt cx="872169" cy="3335663"/>
        </a:xfrm>
      </xdr:grpSpPr>
      <xdr:sp macro="" textlink="">
        <xdr:nvSpPr>
          <xdr:cNvPr id="391" name="Rektangel 390">
            <a:extLst>
              <a:ext uri="{FF2B5EF4-FFF2-40B4-BE49-F238E27FC236}">
                <a16:creationId xmlns:a16="http://schemas.microsoft.com/office/drawing/2014/main" id="{00000000-0008-0000-0B00-000087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92" name="Rektangel 391">
            <a:extLst>
              <a:ext uri="{FF2B5EF4-FFF2-40B4-BE49-F238E27FC236}">
                <a16:creationId xmlns:a16="http://schemas.microsoft.com/office/drawing/2014/main" id="{00000000-0008-0000-0B00-000088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93" name="Rektangel 392">
            <a:extLst>
              <a:ext uri="{FF2B5EF4-FFF2-40B4-BE49-F238E27FC236}">
                <a16:creationId xmlns:a16="http://schemas.microsoft.com/office/drawing/2014/main" id="{00000000-0008-0000-0B00-000089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94" name="Rektangel 393">
            <a:extLst>
              <a:ext uri="{FF2B5EF4-FFF2-40B4-BE49-F238E27FC236}">
                <a16:creationId xmlns:a16="http://schemas.microsoft.com/office/drawing/2014/main" id="{00000000-0008-0000-0B00-00008A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95" name="Grafikk 7">
            <a:extLst>
              <a:ext uri="{FF2B5EF4-FFF2-40B4-BE49-F238E27FC236}">
                <a16:creationId xmlns:a16="http://schemas.microsoft.com/office/drawing/2014/main" id="{00000000-0008-0000-0B00-00008B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96" name="Grafikk 8">
            <a:extLst>
              <a:ext uri="{FF2B5EF4-FFF2-40B4-BE49-F238E27FC236}">
                <a16:creationId xmlns:a16="http://schemas.microsoft.com/office/drawing/2014/main" id="{00000000-0008-0000-0B00-00008C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97" name="Grafikk 9">
            <a:extLst>
              <a:ext uri="{FF2B5EF4-FFF2-40B4-BE49-F238E27FC236}">
                <a16:creationId xmlns:a16="http://schemas.microsoft.com/office/drawing/2014/main" id="{00000000-0008-0000-0B00-00008D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98" name="Grafikk 10">
            <a:extLst>
              <a:ext uri="{FF2B5EF4-FFF2-40B4-BE49-F238E27FC236}">
                <a16:creationId xmlns:a16="http://schemas.microsoft.com/office/drawing/2014/main" id="{00000000-0008-0000-0B00-00008E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38206</xdr:colOff>
      <xdr:row>86</xdr:row>
      <xdr:rowOff>2431</xdr:rowOff>
    </xdr:from>
    <xdr:to>
      <xdr:col>1</xdr:col>
      <xdr:colOff>4888</xdr:colOff>
      <xdr:row>87</xdr:row>
      <xdr:rowOff>6617</xdr:rowOff>
    </xdr:to>
    <xdr:grpSp>
      <xdr:nvGrpSpPr>
        <xdr:cNvPr id="399" name="Gruppe 398">
          <a:extLst>
            <a:ext uri="{FF2B5EF4-FFF2-40B4-BE49-F238E27FC236}">
              <a16:creationId xmlns:a16="http://schemas.microsoft.com/office/drawing/2014/main" id="{00000000-0008-0000-0B00-00008F010000}"/>
            </a:ext>
          </a:extLst>
        </xdr:cNvPr>
        <xdr:cNvGrpSpPr>
          <a:grpSpLocks noChangeAspect="1"/>
        </xdr:cNvGrpSpPr>
      </xdr:nvGrpSpPr>
      <xdr:grpSpPr>
        <a:xfrm>
          <a:off x="38206" y="41085454"/>
          <a:ext cx="180810" cy="749942"/>
          <a:chOff x="20151687" y="3503976"/>
          <a:chExt cx="872169" cy="3335663"/>
        </a:xfrm>
      </xdr:grpSpPr>
      <xdr:sp macro="" textlink="">
        <xdr:nvSpPr>
          <xdr:cNvPr id="400" name="Rektangel 399">
            <a:extLst>
              <a:ext uri="{FF2B5EF4-FFF2-40B4-BE49-F238E27FC236}">
                <a16:creationId xmlns:a16="http://schemas.microsoft.com/office/drawing/2014/main" id="{00000000-0008-0000-0B00-000090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1" name="Rektangel 400">
            <a:extLst>
              <a:ext uri="{FF2B5EF4-FFF2-40B4-BE49-F238E27FC236}">
                <a16:creationId xmlns:a16="http://schemas.microsoft.com/office/drawing/2014/main" id="{00000000-0008-0000-0B00-000091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2" name="Rektangel 401">
            <a:extLst>
              <a:ext uri="{FF2B5EF4-FFF2-40B4-BE49-F238E27FC236}">
                <a16:creationId xmlns:a16="http://schemas.microsoft.com/office/drawing/2014/main" id="{00000000-0008-0000-0B00-000092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3" name="Rektangel 402">
            <a:extLst>
              <a:ext uri="{FF2B5EF4-FFF2-40B4-BE49-F238E27FC236}">
                <a16:creationId xmlns:a16="http://schemas.microsoft.com/office/drawing/2014/main" id="{00000000-0008-0000-0B00-000093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04" name="Grafikk 7">
            <a:extLst>
              <a:ext uri="{FF2B5EF4-FFF2-40B4-BE49-F238E27FC236}">
                <a16:creationId xmlns:a16="http://schemas.microsoft.com/office/drawing/2014/main" id="{00000000-0008-0000-0B00-000094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05" name="Grafikk 8">
            <a:extLst>
              <a:ext uri="{FF2B5EF4-FFF2-40B4-BE49-F238E27FC236}">
                <a16:creationId xmlns:a16="http://schemas.microsoft.com/office/drawing/2014/main" id="{00000000-0008-0000-0B00-000095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06" name="Grafikk 9">
            <a:extLst>
              <a:ext uri="{FF2B5EF4-FFF2-40B4-BE49-F238E27FC236}">
                <a16:creationId xmlns:a16="http://schemas.microsoft.com/office/drawing/2014/main" id="{00000000-0008-0000-0B00-000096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07" name="Grafikk 10">
            <a:extLst>
              <a:ext uri="{FF2B5EF4-FFF2-40B4-BE49-F238E27FC236}">
                <a16:creationId xmlns:a16="http://schemas.microsoft.com/office/drawing/2014/main" id="{00000000-0008-0000-0B00-000097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520647</xdr:colOff>
      <xdr:row>85</xdr:row>
      <xdr:rowOff>66146</xdr:rowOff>
    </xdr:from>
    <xdr:to>
      <xdr:col>6</xdr:col>
      <xdr:colOff>1681830</xdr:colOff>
      <xdr:row>86</xdr:row>
      <xdr:rowOff>242618</xdr:rowOff>
    </xdr:to>
    <xdr:pic>
      <xdr:nvPicPr>
        <xdr:cNvPr id="139" name="Picture 138">
          <a:extLst>
            <a:ext uri="{FF2B5EF4-FFF2-40B4-BE49-F238E27FC236}">
              <a16:creationId xmlns:a16="http://schemas.microsoft.com/office/drawing/2014/main" id="{00000000-0008-0000-0B00-00008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81480" y="40891354"/>
          <a:ext cx="1161183" cy="493973"/>
        </a:xfrm>
        <a:prstGeom prst="rect">
          <a:avLst/>
        </a:prstGeom>
      </xdr:spPr>
    </xdr:pic>
    <xdr:clientData/>
  </xdr:twoCellAnchor>
  <xdr:twoCellAnchor editAs="oneCell">
    <xdr:from>
      <xdr:col>3</xdr:col>
      <xdr:colOff>0</xdr:colOff>
      <xdr:row>85</xdr:row>
      <xdr:rowOff>0</xdr:rowOff>
    </xdr:from>
    <xdr:to>
      <xdr:col>3</xdr:col>
      <xdr:colOff>2514600</xdr:colOff>
      <xdr:row>86</xdr:row>
      <xdr:rowOff>74781</xdr:rowOff>
    </xdr:to>
    <xdr:pic>
      <xdr:nvPicPr>
        <xdr:cNvPr id="140" name="Grafikk 139">
          <a:extLst>
            <a:ext uri="{FF2B5EF4-FFF2-40B4-BE49-F238E27FC236}">
              <a16:creationId xmlns:a16="http://schemas.microsoft.com/office/drawing/2014/main" id="{00000000-0008-0000-0B00-00008C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651000" y="40741600"/>
          <a:ext cx="2514600" cy="392281"/>
        </a:xfrm>
        <a:prstGeom prst="rect">
          <a:avLst/>
        </a:prstGeom>
      </xdr:spPr>
    </xdr:pic>
    <xdr:clientData/>
  </xdr:twoCellAnchor>
  <xdr:oneCellAnchor>
    <xdr:from>
      <xdr:col>0</xdr:col>
      <xdr:colOff>41381</xdr:colOff>
      <xdr:row>68</xdr:row>
      <xdr:rowOff>0</xdr:rowOff>
    </xdr:from>
    <xdr:ext cx="182582" cy="758157"/>
    <xdr:grpSp>
      <xdr:nvGrpSpPr>
        <xdr:cNvPr id="141" name="Gruppe 140">
          <a:extLst>
            <a:ext uri="{FF2B5EF4-FFF2-40B4-BE49-F238E27FC236}">
              <a16:creationId xmlns:a16="http://schemas.microsoft.com/office/drawing/2014/main" id="{00000000-0008-0000-0B00-00008D000000}"/>
            </a:ext>
          </a:extLst>
        </xdr:cNvPr>
        <xdr:cNvGrpSpPr>
          <a:grpSpLocks noChangeAspect="1"/>
        </xdr:cNvGrpSpPr>
      </xdr:nvGrpSpPr>
      <xdr:grpSpPr>
        <a:xfrm>
          <a:off x="41381" y="34430291"/>
          <a:ext cx="182582" cy="758157"/>
          <a:chOff x="20151687" y="3503976"/>
          <a:chExt cx="872169" cy="3335663"/>
        </a:xfrm>
      </xdr:grpSpPr>
      <xdr:sp macro="" textlink="">
        <xdr:nvSpPr>
          <xdr:cNvPr id="142" name="Rektangel 141">
            <a:extLst>
              <a:ext uri="{FF2B5EF4-FFF2-40B4-BE49-F238E27FC236}">
                <a16:creationId xmlns:a16="http://schemas.microsoft.com/office/drawing/2014/main" id="{00000000-0008-0000-0B00-00008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3" name="Rektangel 142">
            <a:extLst>
              <a:ext uri="{FF2B5EF4-FFF2-40B4-BE49-F238E27FC236}">
                <a16:creationId xmlns:a16="http://schemas.microsoft.com/office/drawing/2014/main" id="{00000000-0008-0000-0B00-00008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4" name="Rektangel 143">
            <a:extLst>
              <a:ext uri="{FF2B5EF4-FFF2-40B4-BE49-F238E27FC236}">
                <a16:creationId xmlns:a16="http://schemas.microsoft.com/office/drawing/2014/main" id="{00000000-0008-0000-0B00-00009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5" name="Rektangel 144">
            <a:extLst>
              <a:ext uri="{FF2B5EF4-FFF2-40B4-BE49-F238E27FC236}">
                <a16:creationId xmlns:a16="http://schemas.microsoft.com/office/drawing/2014/main" id="{00000000-0008-0000-0B00-00009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46" name="Grafikk 7">
            <a:extLst>
              <a:ext uri="{FF2B5EF4-FFF2-40B4-BE49-F238E27FC236}">
                <a16:creationId xmlns:a16="http://schemas.microsoft.com/office/drawing/2014/main" id="{00000000-0008-0000-0B00-00009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65" name="Grafikk 8">
            <a:extLst>
              <a:ext uri="{FF2B5EF4-FFF2-40B4-BE49-F238E27FC236}">
                <a16:creationId xmlns:a16="http://schemas.microsoft.com/office/drawing/2014/main" id="{00000000-0008-0000-0B00-0000A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66" name="Grafikk 9">
            <a:extLst>
              <a:ext uri="{FF2B5EF4-FFF2-40B4-BE49-F238E27FC236}">
                <a16:creationId xmlns:a16="http://schemas.microsoft.com/office/drawing/2014/main" id="{00000000-0008-0000-0B00-0000A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67" name="Grafikk 10">
            <a:extLst>
              <a:ext uri="{FF2B5EF4-FFF2-40B4-BE49-F238E27FC236}">
                <a16:creationId xmlns:a16="http://schemas.microsoft.com/office/drawing/2014/main" id="{00000000-0008-0000-0B00-0000A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41381</xdr:colOff>
      <xdr:row>72</xdr:row>
      <xdr:rowOff>0</xdr:rowOff>
    </xdr:from>
    <xdr:ext cx="182582" cy="758157"/>
    <xdr:grpSp>
      <xdr:nvGrpSpPr>
        <xdr:cNvPr id="168" name="Gruppe 167">
          <a:extLst>
            <a:ext uri="{FF2B5EF4-FFF2-40B4-BE49-F238E27FC236}">
              <a16:creationId xmlns:a16="http://schemas.microsoft.com/office/drawing/2014/main" id="{00000000-0008-0000-0B00-0000A8000000}"/>
            </a:ext>
          </a:extLst>
        </xdr:cNvPr>
        <xdr:cNvGrpSpPr>
          <a:grpSpLocks noChangeAspect="1"/>
        </xdr:cNvGrpSpPr>
      </xdr:nvGrpSpPr>
      <xdr:grpSpPr>
        <a:xfrm>
          <a:off x="41381" y="36062093"/>
          <a:ext cx="182582" cy="758157"/>
          <a:chOff x="20151687" y="3503976"/>
          <a:chExt cx="872169" cy="3335663"/>
        </a:xfrm>
      </xdr:grpSpPr>
      <xdr:sp macro="" textlink="">
        <xdr:nvSpPr>
          <xdr:cNvPr id="169" name="Rektangel 168">
            <a:extLst>
              <a:ext uri="{FF2B5EF4-FFF2-40B4-BE49-F238E27FC236}">
                <a16:creationId xmlns:a16="http://schemas.microsoft.com/office/drawing/2014/main" id="{00000000-0008-0000-0B00-0000A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0" name="Rektangel 169">
            <a:extLst>
              <a:ext uri="{FF2B5EF4-FFF2-40B4-BE49-F238E27FC236}">
                <a16:creationId xmlns:a16="http://schemas.microsoft.com/office/drawing/2014/main" id="{00000000-0008-0000-0B00-0000A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1" name="Rektangel 170">
            <a:extLst>
              <a:ext uri="{FF2B5EF4-FFF2-40B4-BE49-F238E27FC236}">
                <a16:creationId xmlns:a16="http://schemas.microsoft.com/office/drawing/2014/main" id="{00000000-0008-0000-0B00-0000A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2" name="Rektangel 171">
            <a:extLst>
              <a:ext uri="{FF2B5EF4-FFF2-40B4-BE49-F238E27FC236}">
                <a16:creationId xmlns:a16="http://schemas.microsoft.com/office/drawing/2014/main" id="{00000000-0008-0000-0B00-0000A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73" name="Grafikk 7">
            <a:extLst>
              <a:ext uri="{FF2B5EF4-FFF2-40B4-BE49-F238E27FC236}">
                <a16:creationId xmlns:a16="http://schemas.microsoft.com/office/drawing/2014/main" id="{00000000-0008-0000-0B00-0000A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74" name="Grafikk 8">
            <a:extLst>
              <a:ext uri="{FF2B5EF4-FFF2-40B4-BE49-F238E27FC236}">
                <a16:creationId xmlns:a16="http://schemas.microsoft.com/office/drawing/2014/main" id="{00000000-0008-0000-0B00-0000A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75" name="Grafikk 9">
            <a:extLst>
              <a:ext uri="{FF2B5EF4-FFF2-40B4-BE49-F238E27FC236}">
                <a16:creationId xmlns:a16="http://schemas.microsoft.com/office/drawing/2014/main" id="{00000000-0008-0000-0B00-0000A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76" name="Grafikk 10">
            <a:extLst>
              <a:ext uri="{FF2B5EF4-FFF2-40B4-BE49-F238E27FC236}">
                <a16:creationId xmlns:a16="http://schemas.microsoft.com/office/drawing/2014/main" id="{00000000-0008-0000-0B00-0000B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41381</xdr:colOff>
      <xdr:row>75</xdr:row>
      <xdr:rowOff>0</xdr:rowOff>
    </xdr:from>
    <xdr:ext cx="182582" cy="758157"/>
    <xdr:grpSp>
      <xdr:nvGrpSpPr>
        <xdr:cNvPr id="177" name="Gruppe 176">
          <a:extLst>
            <a:ext uri="{FF2B5EF4-FFF2-40B4-BE49-F238E27FC236}">
              <a16:creationId xmlns:a16="http://schemas.microsoft.com/office/drawing/2014/main" id="{00000000-0008-0000-0B00-0000B1000000}"/>
            </a:ext>
          </a:extLst>
        </xdr:cNvPr>
        <xdr:cNvGrpSpPr>
          <a:grpSpLocks noChangeAspect="1"/>
        </xdr:cNvGrpSpPr>
      </xdr:nvGrpSpPr>
      <xdr:grpSpPr>
        <a:xfrm>
          <a:off x="41381" y="37339477"/>
          <a:ext cx="182582" cy="758157"/>
          <a:chOff x="20151687" y="3503976"/>
          <a:chExt cx="872169" cy="3335663"/>
        </a:xfrm>
      </xdr:grpSpPr>
      <xdr:sp macro="" textlink="">
        <xdr:nvSpPr>
          <xdr:cNvPr id="178" name="Rektangel 177">
            <a:extLst>
              <a:ext uri="{FF2B5EF4-FFF2-40B4-BE49-F238E27FC236}">
                <a16:creationId xmlns:a16="http://schemas.microsoft.com/office/drawing/2014/main" id="{00000000-0008-0000-0B00-0000B2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9" name="Rektangel 178">
            <a:extLst>
              <a:ext uri="{FF2B5EF4-FFF2-40B4-BE49-F238E27FC236}">
                <a16:creationId xmlns:a16="http://schemas.microsoft.com/office/drawing/2014/main" id="{00000000-0008-0000-0B00-0000B3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0" name="Rektangel 179">
            <a:extLst>
              <a:ext uri="{FF2B5EF4-FFF2-40B4-BE49-F238E27FC236}">
                <a16:creationId xmlns:a16="http://schemas.microsoft.com/office/drawing/2014/main" id="{00000000-0008-0000-0B00-0000B4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1" name="Rektangel 180">
            <a:extLst>
              <a:ext uri="{FF2B5EF4-FFF2-40B4-BE49-F238E27FC236}">
                <a16:creationId xmlns:a16="http://schemas.microsoft.com/office/drawing/2014/main" id="{00000000-0008-0000-0B00-0000B5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82" name="Grafikk 7">
            <a:extLst>
              <a:ext uri="{FF2B5EF4-FFF2-40B4-BE49-F238E27FC236}">
                <a16:creationId xmlns:a16="http://schemas.microsoft.com/office/drawing/2014/main" id="{00000000-0008-0000-0B00-0000B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83" name="Grafikk 8">
            <a:extLst>
              <a:ext uri="{FF2B5EF4-FFF2-40B4-BE49-F238E27FC236}">
                <a16:creationId xmlns:a16="http://schemas.microsoft.com/office/drawing/2014/main" id="{00000000-0008-0000-0B00-0000B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84" name="Grafikk 9">
            <a:extLst>
              <a:ext uri="{FF2B5EF4-FFF2-40B4-BE49-F238E27FC236}">
                <a16:creationId xmlns:a16="http://schemas.microsoft.com/office/drawing/2014/main" id="{00000000-0008-0000-0B00-0000B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85" name="Grafikk 10">
            <a:extLst>
              <a:ext uri="{FF2B5EF4-FFF2-40B4-BE49-F238E27FC236}">
                <a16:creationId xmlns:a16="http://schemas.microsoft.com/office/drawing/2014/main" id="{00000000-0008-0000-0B00-0000B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36286</xdr:colOff>
      <xdr:row>4</xdr:row>
      <xdr:rowOff>1</xdr:rowOff>
    </xdr:from>
    <xdr:to>
      <xdr:col>1</xdr:col>
      <xdr:colOff>2968</xdr:colOff>
      <xdr:row>4</xdr:row>
      <xdr:rowOff>712143</xdr:rowOff>
    </xdr:to>
    <xdr:grpSp>
      <xdr:nvGrpSpPr>
        <xdr:cNvPr id="12" name="Gruppe 11">
          <a:extLst>
            <a:ext uri="{FF2B5EF4-FFF2-40B4-BE49-F238E27FC236}">
              <a16:creationId xmlns:a16="http://schemas.microsoft.com/office/drawing/2014/main" id="{00000000-0008-0000-0C00-00000C000000}"/>
            </a:ext>
          </a:extLst>
        </xdr:cNvPr>
        <xdr:cNvGrpSpPr>
          <a:grpSpLocks noChangeAspect="1"/>
        </xdr:cNvGrpSpPr>
      </xdr:nvGrpSpPr>
      <xdr:grpSpPr>
        <a:xfrm>
          <a:off x="36286" y="1373373"/>
          <a:ext cx="180810" cy="712142"/>
          <a:chOff x="20151687" y="3503976"/>
          <a:chExt cx="872169" cy="3335663"/>
        </a:xfrm>
      </xdr:grpSpPr>
      <xdr:sp macro="" textlink="">
        <xdr:nvSpPr>
          <xdr:cNvPr id="13" name="Rektangel 12">
            <a:extLst>
              <a:ext uri="{FF2B5EF4-FFF2-40B4-BE49-F238E27FC236}">
                <a16:creationId xmlns:a16="http://schemas.microsoft.com/office/drawing/2014/main" id="{00000000-0008-0000-0C00-00000D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 name="Rektangel 13">
            <a:extLst>
              <a:ext uri="{FF2B5EF4-FFF2-40B4-BE49-F238E27FC236}">
                <a16:creationId xmlns:a16="http://schemas.microsoft.com/office/drawing/2014/main" id="{00000000-0008-0000-0C00-00000E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C00-00000F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 name="Rektangel 15">
            <a:extLst>
              <a:ext uri="{FF2B5EF4-FFF2-40B4-BE49-F238E27FC236}">
                <a16:creationId xmlns:a16="http://schemas.microsoft.com/office/drawing/2014/main" id="{00000000-0008-0000-0C00-000010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7" name="Grafikk 7">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8" name="Grafikk 8">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9" name="Grafikk 9">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0" name="Grafikk 10">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7</xdr:row>
      <xdr:rowOff>0</xdr:rowOff>
    </xdr:from>
    <xdr:to>
      <xdr:col>1</xdr:col>
      <xdr:colOff>2968</xdr:colOff>
      <xdr:row>8</xdr:row>
      <xdr:rowOff>430928</xdr:rowOff>
    </xdr:to>
    <xdr:grpSp>
      <xdr:nvGrpSpPr>
        <xdr:cNvPr id="21" name="Gruppe 20">
          <a:extLst>
            <a:ext uri="{FF2B5EF4-FFF2-40B4-BE49-F238E27FC236}">
              <a16:creationId xmlns:a16="http://schemas.microsoft.com/office/drawing/2014/main" id="{00000000-0008-0000-0C00-000015000000}"/>
            </a:ext>
          </a:extLst>
        </xdr:cNvPr>
        <xdr:cNvGrpSpPr>
          <a:grpSpLocks noChangeAspect="1"/>
        </xdr:cNvGrpSpPr>
      </xdr:nvGrpSpPr>
      <xdr:grpSpPr>
        <a:xfrm>
          <a:off x="36286" y="2842733"/>
          <a:ext cx="180810" cy="711509"/>
          <a:chOff x="20151687" y="3503976"/>
          <a:chExt cx="872169" cy="3335663"/>
        </a:xfrm>
      </xdr:grpSpPr>
      <xdr:sp macro="" textlink="">
        <xdr:nvSpPr>
          <xdr:cNvPr id="22" name="Rektangel 21">
            <a:extLst>
              <a:ext uri="{FF2B5EF4-FFF2-40B4-BE49-F238E27FC236}">
                <a16:creationId xmlns:a16="http://schemas.microsoft.com/office/drawing/2014/main" id="{00000000-0008-0000-0C00-00001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C00-00001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C00-00001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 name="Rektangel 24">
            <a:extLst>
              <a:ext uri="{FF2B5EF4-FFF2-40B4-BE49-F238E27FC236}">
                <a16:creationId xmlns:a16="http://schemas.microsoft.com/office/drawing/2014/main" id="{00000000-0008-0000-0C00-000019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6" name="Grafikk 7">
            <a:extLst>
              <a:ext uri="{FF2B5EF4-FFF2-40B4-BE49-F238E27FC236}">
                <a16:creationId xmlns:a16="http://schemas.microsoft.com/office/drawing/2014/main" id="{00000000-0008-0000-0C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7" name="Grafikk 8">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 name="Grafikk 9">
            <a:extLst>
              <a:ext uri="{FF2B5EF4-FFF2-40B4-BE49-F238E27FC236}">
                <a16:creationId xmlns:a16="http://schemas.microsoft.com/office/drawing/2014/main" id="{00000000-0008-0000-0C00-00001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 name="Grafikk 10">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13</xdr:row>
      <xdr:rowOff>0</xdr:rowOff>
    </xdr:from>
    <xdr:to>
      <xdr:col>1</xdr:col>
      <xdr:colOff>2968</xdr:colOff>
      <xdr:row>14</xdr:row>
      <xdr:rowOff>172391</xdr:rowOff>
    </xdr:to>
    <xdr:grpSp>
      <xdr:nvGrpSpPr>
        <xdr:cNvPr id="30" name="Gruppe 29">
          <a:extLst>
            <a:ext uri="{FF2B5EF4-FFF2-40B4-BE49-F238E27FC236}">
              <a16:creationId xmlns:a16="http://schemas.microsoft.com/office/drawing/2014/main" id="{00000000-0008-0000-0C00-00001E000000}"/>
            </a:ext>
          </a:extLst>
        </xdr:cNvPr>
        <xdr:cNvGrpSpPr>
          <a:grpSpLocks noChangeAspect="1"/>
        </xdr:cNvGrpSpPr>
      </xdr:nvGrpSpPr>
      <xdr:grpSpPr>
        <a:xfrm>
          <a:off x="36286" y="6158023"/>
          <a:ext cx="180810" cy="489891"/>
          <a:chOff x="20151687" y="3503976"/>
          <a:chExt cx="872169" cy="3335663"/>
        </a:xfrm>
      </xdr:grpSpPr>
      <xdr:sp macro="" textlink="">
        <xdr:nvSpPr>
          <xdr:cNvPr id="31" name="Rektangel 30">
            <a:extLst>
              <a:ext uri="{FF2B5EF4-FFF2-40B4-BE49-F238E27FC236}">
                <a16:creationId xmlns:a16="http://schemas.microsoft.com/office/drawing/2014/main" id="{00000000-0008-0000-0C00-00001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C00-00002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C00-00002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 name="Rektangel 33">
            <a:extLst>
              <a:ext uri="{FF2B5EF4-FFF2-40B4-BE49-F238E27FC236}">
                <a16:creationId xmlns:a16="http://schemas.microsoft.com/office/drawing/2014/main" id="{00000000-0008-0000-0C00-000022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 name="Grafikk 7">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 name="Grafikk 8">
            <a:extLst>
              <a:ext uri="{FF2B5EF4-FFF2-40B4-BE49-F238E27FC236}">
                <a16:creationId xmlns:a16="http://schemas.microsoft.com/office/drawing/2014/main" id="{00000000-0008-0000-0C00-00002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 name="Grafikk 9">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 name="Grafikk 10">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17</xdr:row>
      <xdr:rowOff>0</xdr:rowOff>
    </xdr:from>
    <xdr:to>
      <xdr:col>1</xdr:col>
      <xdr:colOff>2968</xdr:colOff>
      <xdr:row>18</xdr:row>
      <xdr:rowOff>303929</xdr:rowOff>
    </xdr:to>
    <xdr:grpSp>
      <xdr:nvGrpSpPr>
        <xdr:cNvPr id="39" name="Gruppe 38">
          <a:extLst>
            <a:ext uri="{FF2B5EF4-FFF2-40B4-BE49-F238E27FC236}">
              <a16:creationId xmlns:a16="http://schemas.microsoft.com/office/drawing/2014/main" id="{00000000-0008-0000-0C00-000027000000}"/>
            </a:ext>
          </a:extLst>
        </xdr:cNvPr>
        <xdr:cNvGrpSpPr>
          <a:grpSpLocks noChangeAspect="1"/>
        </xdr:cNvGrpSpPr>
      </xdr:nvGrpSpPr>
      <xdr:grpSpPr>
        <a:xfrm>
          <a:off x="36286" y="7605233"/>
          <a:ext cx="180810" cy="710033"/>
          <a:chOff x="20151687" y="3503976"/>
          <a:chExt cx="872169" cy="3335663"/>
        </a:xfrm>
      </xdr:grpSpPr>
      <xdr:sp macro="" textlink="">
        <xdr:nvSpPr>
          <xdr:cNvPr id="40" name="Rektangel 39">
            <a:extLst>
              <a:ext uri="{FF2B5EF4-FFF2-40B4-BE49-F238E27FC236}">
                <a16:creationId xmlns:a16="http://schemas.microsoft.com/office/drawing/2014/main" id="{00000000-0008-0000-0C00-00002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C00-00002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C00-00002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3" name="Rektangel 42">
            <a:extLst>
              <a:ext uri="{FF2B5EF4-FFF2-40B4-BE49-F238E27FC236}">
                <a16:creationId xmlns:a16="http://schemas.microsoft.com/office/drawing/2014/main" id="{00000000-0008-0000-0C00-00002B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4" name="Grafikk 7">
            <a:extLst>
              <a:ext uri="{FF2B5EF4-FFF2-40B4-BE49-F238E27FC236}">
                <a16:creationId xmlns:a16="http://schemas.microsoft.com/office/drawing/2014/main" id="{00000000-0008-0000-0C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5" name="Grafikk 8">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6" name="Grafikk 9">
            <a:extLst>
              <a:ext uri="{FF2B5EF4-FFF2-40B4-BE49-F238E27FC236}">
                <a16:creationId xmlns:a16="http://schemas.microsoft.com/office/drawing/2014/main" id="{00000000-0008-0000-0C00-00002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7" name="Grafikk 10">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20</xdr:row>
      <xdr:rowOff>0</xdr:rowOff>
    </xdr:from>
    <xdr:to>
      <xdr:col>1</xdr:col>
      <xdr:colOff>2968</xdr:colOff>
      <xdr:row>21</xdr:row>
      <xdr:rowOff>331142</xdr:rowOff>
    </xdr:to>
    <xdr:grpSp>
      <xdr:nvGrpSpPr>
        <xdr:cNvPr id="48" name="Gruppe 47">
          <a:extLst>
            <a:ext uri="{FF2B5EF4-FFF2-40B4-BE49-F238E27FC236}">
              <a16:creationId xmlns:a16="http://schemas.microsoft.com/office/drawing/2014/main" id="{00000000-0008-0000-0C00-000030000000}"/>
            </a:ext>
          </a:extLst>
        </xdr:cNvPr>
        <xdr:cNvGrpSpPr>
          <a:grpSpLocks noChangeAspect="1"/>
        </xdr:cNvGrpSpPr>
      </xdr:nvGrpSpPr>
      <xdr:grpSpPr>
        <a:xfrm>
          <a:off x="36286" y="8646337"/>
          <a:ext cx="180810" cy="715096"/>
          <a:chOff x="20151687" y="3503976"/>
          <a:chExt cx="872169" cy="3335663"/>
        </a:xfrm>
      </xdr:grpSpPr>
      <xdr:sp macro="" textlink="">
        <xdr:nvSpPr>
          <xdr:cNvPr id="49" name="Rektangel 48">
            <a:extLst>
              <a:ext uri="{FF2B5EF4-FFF2-40B4-BE49-F238E27FC236}">
                <a16:creationId xmlns:a16="http://schemas.microsoft.com/office/drawing/2014/main" id="{00000000-0008-0000-0C00-00003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C00-00003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C00-00003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2" name="Rektangel 51">
            <a:extLst>
              <a:ext uri="{FF2B5EF4-FFF2-40B4-BE49-F238E27FC236}">
                <a16:creationId xmlns:a16="http://schemas.microsoft.com/office/drawing/2014/main" id="{00000000-0008-0000-0C00-000034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3" name="Grafikk 7">
            <a:extLst>
              <a:ext uri="{FF2B5EF4-FFF2-40B4-BE49-F238E27FC236}">
                <a16:creationId xmlns:a16="http://schemas.microsoft.com/office/drawing/2014/main" id="{00000000-0008-0000-0C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4" name="Grafikk 8">
            <a:extLst>
              <a:ext uri="{FF2B5EF4-FFF2-40B4-BE49-F238E27FC236}">
                <a16:creationId xmlns:a16="http://schemas.microsoft.com/office/drawing/2014/main" id="{00000000-0008-0000-0C00-00003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5" name="Grafikk 9">
            <a:extLst>
              <a:ext uri="{FF2B5EF4-FFF2-40B4-BE49-F238E27FC236}">
                <a16:creationId xmlns:a16="http://schemas.microsoft.com/office/drawing/2014/main" id="{00000000-0008-0000-0C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6" name="Grafikk 10">
            <a:extLst>
              <a:ext uri="{FF2B5EF4-FFF2-40B4-BE49-F238E27FC236}">
                <a16:creationId xmlns:a16="http://schemas.microsoft.com/office/drawing/2014/main" id="{00000000-0008-0000-0C00-00003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26</xdr:row>
      <xdr:rowOff>0</xdr:rowOff>
    </xdr:from>
    <xdr:to>
      <xdr:col>1</xdr:col>
      <xdr:colOff>2968</xdr:colOff>
      <xdr:row>27</xdr:row>
      <xdr:rowOff>86214</xdr:rowOff>
    </xdr:to>
    <xdr:grpSp>
      <xdr:nvGrpSpPr>
        <xdr:cNvPr id="57" name="Gruppe 56">
          <a:extLst>
            <a:ext uri="{FF2B5EF4-FFF2-40B4-BE49-F238E27FC236}">
              <a16:creationId xmlns:a16="http://schemas.microsoft.com/office/drawing/2014/main" id="{00000000-0008-0000-0C00-000039000000}"/>
            </a:ext>
          </a:extLst>
        </xdr:cNvPr>
        <xdr:cNvGrpSpPr>
          <a:grpSpLocks noChangeAspect="1"/>
        </xdr:cNvGrpSpPr>
      </xdr:nvGrpSpPr>
      <xdr:grpSpPr>
        <a:xfrm>
          <a:off x="36286" y="11134651"/>
          <a:ext cx="180810" cy="713830"/>
          <a:chOff x="20151687" y="3503976"/>
          <a:chExt cx="872169" cy="3335663"/>
        </a:xfrm>
      </xdr:grpSpPr>
      <xdr:sp macro="" textlink="">
        <xdr:nvSpPr>
          <xdr:cNvPr id="58" name="Rektangel 57">
            <a:extLst>
              <a:ext uri="{FF2B5EF4-FFF2-40B4-BE49-F238E27FC236}">
                <a16:creationId xmlns:a16="http://schemas.microsoft.com/office/drawing/2014/main" id="{00000000-0008-0000-0C00-00003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9" name="Rektangel 58">
            <a:extLst>
              <a:ext uri="{FF2B5EF4-FFF2-40B4-BE49-F238E27FC236}">
                <a16:creationId xmlns:a16="http://schemas.microsoft.com/office/drawing/2014/main" id="{00000000-0008-0000-0C00-00003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C00-00003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1" name="Rektangel 60">
            <a:extLst>
              <a:ext uri="{FF2B5EF4-FFF2-40B4-BE49-F238E27FC236}">
                <a16:creationId xmlns:a16="http://schemas.microsoft.com/office/drawing/2014/main" id="{00000000-0008-0000-0C00-00003D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2" name="Grafikk 7">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3" name="Grafikk 8">
            <a:extLst>
              <a:ext uri="{FF2B5EF4-FFF2-40B4-BE49-F238E27FC236}">
                <a16:creationId xmlns:a16="http://schemas.microsoft.com/office/drawing/2014/main" id="{00000000-0008-0000-0C00-00003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64" name="Grafikk 9">
            <a:extLst>
              <a:ext uri="{FF2B5EF4-FFF2-40B4-BE49-F238E27FC236}">
                <a16:creationId xmlns:a16="http://schemas.microsoft.com/office/drawing/2014/main" id="{00000000-0008-0000-0C00-00004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5" name="Grafikk 10">
            <a:extLst>
              <a:ext uri="{FF2B5EF4-FFF2-40B4-BE49-F238E27FC236}">
                <a16:creationId xmlns:a16="http://schemas.microsoft.com/office/drawing/2014/main" id="{00000000-0008-0000-0C00-00004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30</xdr:row>
      <xdr:rowOff>0</xdr:rowOff>
    </xdr:from>
    <xdr:to>
      <xdr:col>1</xdr:col>
      <xdr:colOff>2968</xdr:colOff>
      <xdr:row>31</xdr:row>
      <xdr:rowOff>158924</xdr:rowOff>
    </xdr:to>
    <xdr:grpSp>
      <xdr:nvGrpSpPr>
        <xdr:cNvPr id="66" name="Gruppe 65">
          <a:extLst>
            <a:ext uri="{FF2B5EF4-FFF2-40B4-BE49-F238E27FC236}">
              <a16:creationId xmlns:a16="http://schemas.microsoft.com/office/drawing/2014/main" id="{00000000-0008-0000-0C00-000042000000}"/>
            </a:ext>
          </a:extLst>
        </xdr:cNvPr>
        <xdr:cNvGrpSpPr>
          <a:grpSpLocks noChangeAspect="1"/>
        </xdr:cNvGrpSpPr>
      </xdr:nvGrpSpPr>
      <xdr:grpSpPr>
        <a:xfrm>
          <a:off x="36286" y="12958430"/>
          <a:ext cx="180810" cy="712703"/>
          <a:chOff x="20151687" y="3503976"/>
          <a:chExt cx="872169" cy="3335663"/>
        </a:xfrm>
      </xdr:grpSpPr>
      <xdr:sp macro="" textlink="">
        <xdr:nvSpPr>
          <xdr:cNvPr id="67" name="Rektangel 66">
            <a:extLst>
              <a:ext uri="{FF2B5EF4-FFF2-40B4-BE49-F238E27FC236}">
                <a16:creationId xmlns:a16="http://schemas.microsoft.com/office/drawing/2014/main" id="{00000000-0008-0000-0C00-00004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8" name="Rektangel 67">
            <a:extLst>
              <a:ext uri="{FF2B5EF4-FFF2-40B4-BE49-F238E27FC236}">
                <a16:creationId xmlns:a16="http://schemas.microsoft.com/office/drawing/2014/main" id="{00000000-0008-0000-0C00-00004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C00-00004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0" name="Rektangel 69">
            <a:extLst>
              <a:ext uri="{FF2B5EF4-FFF2-40B4-BE49-F238E27FC236}">
                <a16:creationId xmlns:a16="http://schemas.microsoft.com/office/drawing/2014/main" id="{00000000-0008-0000-0C00-000046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1" name="Grafikk 7">
            <a:extLst>
              <a:ext uri="{FF2B5EF4-FFF2-40B4-BE49-F238E27FC236}">
                <a16:creationId xmlns:a16="http://schemas.microsoft.com/office/drawing/2014/main" id="{00000000-0008-0000-0C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2" name="Grafikk 8">
            <a:extLst>
              <a:ext uri="{FF2B5EF4-FFF2-40B4-BE49-F238E27FC236}">
                <a16:creationId xmlns:a16="http://schemas.microsoft.com/office/drawing/2014/main" id="{00000000-0008-0000-0C00-00004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73" name="Grafikk 9">
            <a:extLst>
              <a:ext uri="{FF2B5EF4-FFF2-40B4-BE49-F238E27FC236}">
                <a16:creationId xmlns:a16="http://schemas.microsoft.com/office/drawing/2014/main" id="{00000000-0008-0000-0C00-00004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4" name="Grafikk 10">
            <a:extLst>
              <a:ext uri="{FF2B5EF4-FFF2-40B4-BE49-F238E27FC236}">
                <a16:creationId xmlns:a16="http://schemas.microsoft.com/office/drawing/2014/main" id="{00000000-0008-0000-0C00-00004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34</xdr:row>
      <xdr:rowOff>0</xdr:rowOff>
    </xdr:from>
    <xdr:to>
      <xdr:col>1</xdr:col>
      <xdr:colOff>2969</xdr:colOff>
      <xdr:row>35</xdr:row>
      <xdr:rowOff>164983</xdr:rowOff>
    </xdr:to>
    <xdr:grpSp>
      <xdr:nvGrpSpPr>
        <xdr:cNvPr id="75" name="Gruppe 74">
          <a:extLst>
            <a:ext uri="{FF2B5EF4-FFF2-40B4-BE49-F238E27FC236}">
              <a16:creationId xmlns:a16="http://schemas.microsoft.com/office/drawing/2014/main" id="{00000000-0008-0000-0C00-00004B000000}"/>
            </a:ext>
          </a:extLst>
        </xdr:cNvPr>
        <xdr:cNvGrpSpPr>
          <a:grpSpLocks noChangeAspect="1"/>
        </xdr:cNvGrpSpPr>
      </xdr:nvGrpSpPr>
      <xdr:grpSpPr>
        <a:xfrm>
          <a:off x="36287" y="15062791"/>
          <a:ext cx="180810" cy="482483"/>
          <a:chOff x="20151687" y="3503976"/>
          <a:chExt cx="872169" cy="3335663"/>
        </a:xfrm>
      </xdr:grpSpPr>
      <xdr:sp macro="" textlink="">
        <xdr:nvSpPr>
          <xdr:cNvPr id="76" name="Rektangel 75">
            <a:extLst>
              <a:ext uri="{FF2B5EF4-FFF2-40B4-BE49-F238E27FC236}">
                <a16:creationId xmlns:a16="http://schemas.microsoft.com/office/drawing/2014/main" id="{00000000-0008-0000-0C00-00004C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7" name="Rektangel 76">
            <a:extLst>
              <a:ext uri="{FF2B5EF4-FFF2-40B4-BE49-F238E27FC236}">
                <a16:creationId xmlns:a16="http://schemas.microsoft.com/office/drawing/2014/main" id="{00000000-0008-0000-0C00-00004D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8" name="Rektangel 77">
            <a:extLst>
              <a:ext uri="{FF2B5EF4-FFF2-40B4-BE49-F238E27FC236}">
                <a16:creationId xmlns:a16="http://schemas.microsoft.com/office/drawing/2014/main" id="{00000000-0008-0000-0C00-00004E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9" name="Rektangel 78">
            <a:extLst>
              <a:ext uri="{FF2B5EF4-FFF2-40B4-BE49-F238E27FC236}">
                <a16:creationId xmlns:a16="http://schemas.microsoft.com/office/drawing/2014/main" id="{00000000-0008-0000-0C00-00004F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80" name="Grafikk 7">
            <a:extLst>
              <a:ext uri="{FF2B5EF4-FFF2-40B4-BE49-F238E27FC236}">
                <a16:creationId xmlns:a16="http://schemas.microsoft.com/office/drawing/2014/main" id="{00000000-0008-0000-0C00-00005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1" name="Grafikk 8">
            <a:extLst>
              <a:ext uri="{FF2B5EF4-FFF2-40B4-BE49-F238E27FC236}">
                <a16:creationId xmlns:a16="http://schemas.microsoft.com/office/drawing/2014/main" id="{00000000-0008-0000-0C00-00005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82" name="Grafikk 9">
            <a:extLst>
              <a:ext uri="{FF2B5EF4-FFF2-40B4-BE49-F238E27FC236}">
                <a16:creationId xmlns:a16="http://schemas.microsoft.com/office/drawing/2014/main" id="{00000000-0008-0000-0C00-00005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83" name="Grafikk 10">
            <a:extLst>
              <a:ext uri="{FF2B5EF4-FFF2-40B4-BE49-F238E27FC236}">
                <a16:creationId xmlns:a16="http://schemas.microsoft.com/office/drawing/2014/main" id="{00000000-0008-0000-0C00-00005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42</xdr:row>
      <xdr:rowOff>0</xdr:rowOff>
    </xdr:from>
    <xdr:to>
      <xdr:col>1</xdr:col>
      <xdr:colOff>2969</xdr:colOff>
      <xdr:row>43</xdr:row>
      <xdr:rowOff>289802</xdr:rowOff>
    </xdr:to>
    <xdr:grpSp>
      <xdr:nvGrpSpPr>
        <xdr:cNvPr id="85" name="Gruppe 84">
          <a:extLst>
            <a:ext uri="{FF2B5EF4-FFF2-40B4-BE49-F238E27FC236}">
              <a16:creationId xmlns:a16="http://schemas.microsoft.com/office/drawing/2014/main" id="{00000000-0008-0000-0C00-000055000000}"/>
            </a:ext>
          </a:extLst>
        </xdr:cNvPr>
        <xdr:cNvGrpSpPr>
          <a:grpSpLocks noChangeAspect="1"/>
        </xdr:cNvGrpSpPr>
      </xdr:nvGrpSpPr>
      <xdr:grpSpPr>
        <a:xfrm>
          <a:off x="36287" y="19655465"/>
          <a:ext cx="180810" cy="710674"/>
          <a:chOff x="20151687" y="3503976"/>
          <a:chExt cx="872169" cy="3335663"/>
        </a:xfrm>
      </xdr:grpSpPr>
      <xdr:sp macro="" textlink="">
        <xdr:nvSpPr>
          <xdr:cNvPr id="86" name="Rektangel 85">
            <a:extLst>
              <a:ext uri="{FF2B5EF4-FFF2-40B4-BE49-F238E27FC236}">
                <a16:creationId xmlns:a16="http://schemas.microsoft.com/office/drawing/2014/main" id="{00000000-0008-0000-0C00-00005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7" name="Rektangel 86">
            <a:extLst>
              <a:ext uri="{FF2B5EF4-FFF2-40B4-BE49-F238E27FC236}">
                <a16:creationId xmlns:a16="http://schemas.microsoft.com/office/drawing/2014/main" id="{00000000-0008-0000-0C00-00005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8" name="Rektangel 87">
            <a:extLst>
              <a:ext uri="{FF2B5EF4-FFF2-40B4-BE49-F238E27FC236}">
                <a16:creationId xmlns:a16="http://schemas.microsoft.com/office/drawing/2014/main" id="{00000000-0008-0000-0C00-00005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9" name="Rektangel 88">
            <a:extLst>
              <a:ext uri="{FF2B5EF4-FFF2-40B4-BE49-F238E27FC236}">
                <a16:creationId xmlns:a16="http://schemas.microsoft.com/office/drawing/2014/main" id="{00000000-0008-0000-0C00-000059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90" name="Grafikk 7">
            <a:extLst>
              <a:ext uri="{FF2B5EF4-FFF2-40B4-BE49-F238E27FC236}">
                <a16:creationId xmlns:a16="http://schemas.microsoft.com/office/drawing/2014/main" id="{00000000-0008-0000-0C00-00005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91" name="Grafikk 8">
            <a:extLst>
              <a:ext uri="{FF2B5EF4-FFF2-40B4-BE49-F238E27FC236}">
                <a16:creationId xmlns:a16="http://schemas.microsoft.com/office/drawing/2014/main" id="{00000000-0008-0000-0C00-00005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92" name="Grafikk 9">
            <a:extLst>
              <a:ext uri="{FF2B5EF4-FFF2-40B4-BE49-F238E27FC236}">
                <a16:creationId xmlns:a16="http://schemas.microsoft.com/office/drawing/2014/main" id="{00000000-0008-0000-0C00-00005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93" name="Grafikk 10">
            <a:extLst>
              <a:ext uri="{FF2B5EF4-FFF2-40B4-BE49-F238E27FC236}">
                <a16:creationId xmlns:a16="http://schemas.microsoft.com/office/drawing/2014/main" id="{00000000-0008-0000-0C00-00005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46</xdr:row>
      <xdr:rowOff>0</xdr:rowOff>
    </xdr:from>
    <xdr:to>
      <xdr:col>1</xdr:col>
      <xdr:colOff>2969</xdr:colOff>
      <xdr:row>46</xdr:row>
      <xdr:rowOff>706672</xdr:rowOff>
    </xdr:to>
    <xdr:grpSp>
      <xdr:nvGrpSpPr>
        <xdr:cNvPr id="94" name="Gruppe 93">
          <a:extLst>
            <a:ext uri="{FF2B5EF4-FFF2-40B4-BE49-F238E27FC236}">
              <a16:creationId xmlns:a16="http://schemas.microsoft.com/office/drawing/2014/main" id="{00000000-0008-0000-0C00-00005E000000}"/>
            </a:ext>
          </a:extLst>
        </xdr:cNvPr>
        <xdr:cNvGrpSpPr>
          <a:grpSpLocks noChangeAspect="1"/>
        </xdr:cNvGrpSpPr>
      </xdr:nvGrpSpPr>
      <xdr:grpSpPr>
        <a:xfrm>
          <a:off x="36287" y="21464477"/>
          <a:ext cx="180810" cy="706672"/>
          <a:chOff x="20151687" y="3503976"/>
          <a:chExt cx="872169" cy="3335663"/>
        </a:xfrm>
      </xdr:grpSpPr>
      <xdr:sp macro="" textlink="">
        <xdr:nvSpPr>
          <xdr:cNvPr id="95" name="Rektangel 94">
            <a:extLst>
              <a:ext uri="{FF2B5EF4-FFF2-40B4-BE49-F238E27FC236}">
                <a16:creationId xmlns:a16="http://schemas.microsoft.com/office/drawing/2014/main" id="{00000000-0008-0000-0C00-00005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6" name="Rektangel 95">
            <a:extLst>
              <a:ext uri="{FF2B5EF4-FFF2-40B4-BE49-F238E27FC236}">
                <a16:creationId xmlns:a16="http://schemas.microsoft.com/office/drawing/2014/main" id="{00000000-0008-0000-0C00-00006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7" name="Rektangel 96">
            <a:extLst>
              <a:ext uri="{FF2B5EF4-FFF2-40B4-BE49-F238E27FC236}">
                <a16:creationId xmlns:a16="http://schemas.microsoft.com/office/drawing/2014/main" id="{00000000-0008-0000-0C00-00006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8" name="Rektangel 97">
            <a:extLst>
              <a:ext uri="{FF2B5EF4-FFF2-40B4-BE49-F238E27FC236}">
                <a16:creationId xmlns:a16="http://schemas.microsoft.com/office/drawing/2014/main" id="{00000000-0008-0000-0C00-000062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99" name="Grafikk 7">
            <a:extLst>
              <a:ext uri="{FF2B5EF4-FFF2-40B4-BE49-F238E27FC236}">
                <a16:creationId xmlns:a16="http://schemas.microsoft.com/office/drawing/2014/main" id="{00000000-0008-0000-0C00-00006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00" name="Grafikk 8">
            <a:extLst>
              <a:ext uri="{FF2B5EF4-FFF2-40B4-BE49-F238E27FC236}">
                <a16:creationId xmlns:a16="http://schemas.microsoft.com/office/drawing/2014/main" id="{00000000-0008-0000-0C00-00006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01" name="Grafikk 9">
            <a:extLst>
              <a:ext uri="{FF2B5EF4-FFF2-40B4-BE49-F238E27FC236}">
                <a16:creationId xmlns:a16="http://schemas.microsoft.com/office/drawing/2014/main" id="{00000000-0008-0000-0C00-00006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2" name="Grafikk 10">
            <a:extLst>
              <a:ext uri="{FF2B5EF4-FFF2-40B4-BE49-F238E27FC236}">
                <a16:creationId xmlns:a16="http://schemas.microsoft.com/office/drawing/2014/main" id="{00000000-0008-0000-0C00-00006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48</xdr:row>
      <xdr:rowOff>203587</xdr:rowOff>
    </xdr:from>
    <xdr:to>
      <xdr:col>1</xdr:col>
      <xdr:colOff>2969</xdr:colOff>
      <xdr:row>50</xdr:row>
      <xdr:rowOff>110449</xdr:rowOff>
    </xdr:to>
    <xdr:grpSp>
      <xdr:nvGrpSpPr>
        <xdr:cNvPr id="103" name="Gruppe 102">
          <a:extLst>
            <a:ext uri="{FF2B5EF4-FFF2-40B4-BE49-F238E27FC236}">
              <a16:creationId xmlns:a16="http://schemas.microsoft.com/office/drawing/2014/main" id="{00000000-0008-0000-0C00-000067000000}"/>
            </a:ext>
          </a:extLst>
        </xdr:cNvPr>
        <xdr:cNvGrpSpPr>
          <a:grpSpLocks noChangeAspect="1"/>
        </xdr:cNvGrpSpPr>
      </xdr:nvGrpSpPr>
      <xdr:grpSpPr>
        <a:xfrm>
          <a:off x="36287" y="22784039"/>
          <a:ext cx="180810" cy="718038"/>
          <a:chOff x="20151687" y="3503976"/>
          <a:chExt cx="872169" cy="3335663"/>
        </a:xfrm>
      </xdr:grpSpPr>
      <xdr:sp macro="" textlink="">
        <xdr:nvSpPr>
          <xdr:cNvPr id="104" name="Rektangel 103">
            <a:extLst>
              <a:ext uri="{FF2B5EF4-FFF2-40B4-BE49-F238E27FC236}">
                <a16:creationId xmlns:a16="http://schemas.microsoft.com/office/drawing/2014/main" id="{00000000-0008-0000-0C00-00006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05" name="Rektangel 104">
            <a:extLst>
              <a:ext uri="{FF2B5EF4-FFF2-40B4-BE49-F238E27FC236}">
                <a16:creationId xmlns:a16="http://schemas.microsoft.com/office/drawing/2014/main" id="{00000000-0008-0000-0C00-00006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06" name="Rektangel 105">
            <a:extLst>
              <a:ext uri="{FF2B5EF4-FFF2-40B4-BE49-F238E27FC236}">
                <a16:creationId xmlns:a16="http://schemas.microsoft.com/office/drawing/2014/main" id="{00000000-0008-0000-0C00-00006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07" name="Rektangel 106">
            <a:extLst>
              <a:ext uri="{FF2B5EF4-FFF2-40B4-BE49-F238E27FC236}">
                <a16:creationId xmlns:a16="http://schemas.microsoft.com/office/drawing/2014/main" id="{00000000-0008-0000-0C00-00006B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08" name="Grafikk 7">
            <a:extLst>
              <a:ext uri="{FF2B5EF4-FFF2-40B4-BE49-F238E27FC236}">
                <a16:creationId xmlns:a16="http://schemas.microsoft.com/office/drawing/2014/main" id="{00000000-0008-0000-0C00-00006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09" name="Grafikk 8">
            <a:extLst>
              <a:ext uri="{FF2B5EF4-FFF2-40B4-BE49-F238E27FC236}">
                <a16:creationId xmlns:a16="http://schemas.microsoft.com/office/drawing/2014/main" id="{00000000-0008-0000-0C00-00006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10" name="Grafikk 9">
            <a:extLst>
              <a:ext uri="{FF2B5EF4-FFF2-40B4-BE49-F238E27FC236}">
                <a16:creationId xmlns:a16="http://schemas.microsoft.com/office/drawing/2014/main" id="{00000000-0008-0000-0C00-00006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11" name="Grafikk 10">
            <a:extLst>
              <a:ext uri="{FF2B5EF4-FFF2-40B4-BE49-F238E27FC236}">
                <a16:creationId xmlns:a16="http://schemas.microsoft.com/office/drawing/2014/main" id="{00000000-0008-0000-0C00-00006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56</xdr:row>
      <xdr:rowOff>0</xdr:rowOff>
    </xdr:from>
    <xdr:to>
      <xdr:col>1</xdr:col>
      <xdr:colOff>2969</xdr:colOff>
      <xdr:row>57</xdr:row>
      <xdr:rowOff>86214</xdr:rowOff>
    </xdr:to>
    <xdr:grpSp>
      <xdr:nvGrpSpPr>
        <xdr:cNvPr id="112" name="Gruppe 111">
          <a:extLst>
            <a:ext uri="{FF2B5EF4-FFF2-40B4-BE49-F238E27FC236}">
              <a16:creationId xmlns:a16="http://schemas.microsoft.com/office/drawing/2014/main" id="{00000000-0008-0000-0C00-000070000000}"/>
            </a:ext>
          </a:extLst>
        </xdr:cNvPr>
        <xdr:cNvGrpSpPr>
          <a:grpSpLocks noChangeAspect="1"/>
        </xdr:cNvGrpSpPr>
      </xdr:nvGrpSpPr>
      <xdr:grpSpPr>
        <a:xfrm>
          <a:off x="36287" y="25828256"/>
          <a:ext cx="180810" cy="713830"/>
          <a:chOff x="20151687" y="3503976"/>
          <a:chExt cx="872169" cy="3335663"/>
        </a:xfrm>
      </xdr:grpSpPr>
      <xdr:sp macro="" textlink="">
        <xdr:nvSpPr>
          <xdr:cNvPr id="113" name="Rektangel 112">
            <a:extLst>
              <a:ext uri="{FF2B5EF4-FFF2-40B4-BE49-F238E27FC236}">
                <a16:creationId xmlns:a16="http://schemas.microsoft.com/office/drawing/2014/main" id="{00000000-0008-0000-0C00-00007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14" name="Rektangel 113">
            <a:extLst>
              <a:ext uri="{FF2B5EF4-FFF2-40B4-BE49-F238E27FC236}">
                <a16:creationId xmlns:a16="http://schemas.microsoft.com/office/drawing/2014/main" id="{00000000-0008-0000-0C00-00007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15" name="Rektangel 114">
            <a:extLst>
              <a:ext uri="{FF2B5EF4-FFF2-40B4-BE49-F238E27FC236}">
                <a16:creationId xmlns:a16="http://schemas.microsoft.com/office/drawing/2014/main" id="{00000000-0008-0000-0C00-00007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16" name="Rektangel 115">
            <a:extLst>
              <a:ext uri="{FF2B5EF4-FFF2-40B4-BE49-F238E27FC236}">
                <a16:creationId xmlns:a16="http://schemas.microsoft.com/office/drawing/2014/main" id="{00000000-0008-0000-0C00-000074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17" name="Grafikk 7">
            <a:extLst>
              <a:ext uri="{FF2B5EF4-FFF2-40B4-BE49-F238E27FC236}">
                <a16:creationId xmlns:a16="http://schemas.microsoft.com/office/drawing/2014/main" id="{00000000-0008-0000-0C00-00007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18" name="Grafikk 8">
            <a:extLst>
              <a:ext uri="{FF2B5EF4-FFF2-40B4-BE49-F238E27FC236}">
                <a16:creationId xmlns:a16="http://schemas.microsoft.com/office/drawing/2014/main" id="{00000000-0008-0000-0C00-00007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19" name="Grafikk 9">
            <a:extLst>
              <a:ext uri="{FF2B5EF4-FFF2-40B4-BE49-F238E27FC236}">
                <a16:creationId xmlns:a16="http://schemas.microsoft.com/office/drawing/2014/main" id="{00000000-0008-0000-0C00-00007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20" name="Grafikk 10">
            <a:extLst>
              <a:ext uri="{FF2B5EF4-FFF2-40B4-BE49-F238E27FC236}">
                <a16:creationId xmlns:a16="http://schemas.microsoft.com/office/drawing/2014/main" id="{00000000-0008-0000-0C00-00007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58</xdr:row>
      <xdr:rowOff>329618</xdr:rowOff>
    </xdr:from>
    <xdr:to>
      <xdr:col>1</xdr:col>
      <xdr:colOff>2969</xdr:colOff>
      <xdr:row>59</xdr:row>
      <xdr:rowOff>694432</xdr:rowOff>
    </xdr:to>
    <xdr:grpSp>
      <xdr:nvGrpSpPr>
        <xdr:cNvPr id="121" name="Gruppe 120">
          <a:extLst>
            <a:ext uri="{FF2B5EF4-FFF2-40B4-BE49-F238E27FC236}">
              <a16:creationId xmlns:a16="http://schemas.microsoft.com/office/drawing/2014/main" id="{00000000-0008-0000-0C00-000079000000}"/>
            </a:ext>
          </a:extLst>
        </xdr:cNvPr>
        <xdr:cNvGrpSpPr>
          <a:grpSpLocks noChangeAspect="1"/>
        </xdr:cNvGrpSpPr>
      </xdr:nvGrpSpPr>
      <xdr:grpSpPr>
        <a:xfrm>
          <a:off x="36287" y="27213746"/>
          <a:ext cx="180810" cy="711849"/>
          <a:chOff x="20151687" y="3503976"/>
          <a:chExt cx="872169" cy="3335663"/>
        </a:xfrm>
      </xdr:grpSpPr>
      <xdr:sp macro="" textlink="">
        <xdr:nvSpPr>
          <xdr:cNvPr id="122" name="Rektangel 121">
            <a:extLst>
              <a:ext uri="{FF2B5EF4-FFF2-40B4-BE49-F238E27FC236}">
                <a16:creationId xmlns:a16="http://schemas.microsoft.com/office/drawing/2014/main" id="{00000000-0008-0000-0C00-00007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23" name="Rektangel 122">
            <a:extLst>
              <a:ext uri="{FF2B5EF4-FFF2-40B4-BE49-F238E27FC236}">
                <a16:creationId xmlns:a16="http://schemas.microsoft.com/office/drawing/2014/main" id="{00000000-0008-0000-0C00-00007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24" name="Rektangel 123">
            <a:extLst>
              <a:ext uri="{FF2B5EF4-FFF2-40B4-BE49-F238E27FC236}">
                <a16:creationId xmlns:a16="http://schemas.microsoft.com/office/drawing/2014/main" id="{00000000-0008-0000-0C00-00007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25" name="Rektangel 124">
            <a:extLst>
              <a:ext uri="{FF2B5EF4-FFF2-40B4-BE49-F238E27FC236}">
                <a16:creationId xmlns:a16="http://schemas.microsoft.com/office/drawing/2014/main" id="{00000000-0008-0000-0C00-00007D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26" name="Grafikk 7">
            <a:extLst>
              <a:ext uri="{FF2B5EF4-FFF2-40B4-BE49-F238E27FC236}">
                <a16:creationId xmlns:a16="http://schemas.microsoft.com/office/drawing/2014/main" id="{00000000-0008-0000-0C00-00007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27" name="Grafikk 8">
            <a:extLst>
              <a:ext uri="{FF2B5EF4-FFF2-40B4-BE49-F238E27FC236}">
                <a16:creationId xmlns:a16="http://schemas.microsoft.com/office/drawing/2014/main" id="{00000000-0008-0000-0C00-00007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28" name="Grafikk 9">
            <a:extLst>
              <a:ext uri="{FF2B5EF4-FFF2-40B4-BE49-F238E27FC236}">
                <a16:creationId xmlns:a16="http://schemas.microsoft.com/office/drawing/2014/main" id="{00000000-0008-0000-0C00-00008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29" name="Grafikk 10">
            <a:extLst>
              <a:ext uri="{FF2B5EF4-FFF2-40B4-BE49-F238E27FC236}">
                <a16:creationId xmlns:a16="http://schemas.microsoft.com/office/drawing/2014/main" id="{00000000-0008-0000-0C00-00008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575033</xdr:colOff>
      <xdr:row>58</xdr:row>
      <xdr:rowOff>105833</xdr:rowOff>
    </xdr:from>
    <xdr:to>
      <xdr:col>7</xdr:col>
      <xdr:colOff>160475</xdr:colOff>
      <xdr:row>59</xdr:row>
      <xdr:rowOff>244890</xdr:rowOff>
    </xdr:to>
    <xdr:pic>
      <xdr:nvPicPr>
        <xdr:cNvPr id="132" name="Picture 131">
          <a:extLst>
            <a:ext uri="{FF2B5EF4-FFF2-40B4-BE49-F238E27FC236}">
              <a16:creationId xmlns:a16="http://schemas.microsoft.com/office/drawing/2014/main" id="{00000000-0008-0000-0C00-00008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88922" y="27504907"/>
          <a:ext cx="1161183" cy="493973"/>
        </a:xfrm>
        <a:prstGeom prst="rect">
          <a:avLst/>
        </a:prstGeom>
      </xdr:spPr>
    </xdr:pic>
    <xdr:clientData/>
  </xdr:twoCellAnchor>
  <xdr:twoCellAnchor editAs="oneCell">
    <xdr:from>
      <xdr:col>3</xdr:col>
      <xdr:colOff>0</xdr:colOff>
      <xdr:row>58</xdr:row>
      <xdr:rowOff>0</xdr:rowOff>
    </xdr:from>
    <xdr:to>
      <xdr:col>3</xdr:col>
      <xdr:colOff>2514600</xdr:colOff>
      <xdr:row>59</xdr:row>
      <xdr:rowOff>43488</xdr:rowOff>
    </xdr:to>
    <xdr:pic>
      <xdr:nvPicPr>
        <xdr:cNvPr id="130" name="Grafikk 129">
          <a:extLst>
            <a:ext uri="{FF2B5EF4-FFF2-40B4-BE49-F238E27FC236}">
              <a16:creationId xmlns:a16="http://schemas.microsoft.com/office/drawing/2014/main" id="{00000000-0008-0000-0C00-000082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536700" y="27228800"/>
          <a:ext cx="2514600" cy="393700"/>
        </a:xfrm>
        <a:prstGeom prst="rect">
          <a:avLst/>
        </a:prstGeom>
      </xdr:spPr>
    </xdr:pic>
    <xdr:clientData/>
  </xdr:twoCellAnchor>
  <xdr:oneCellAnchor>
    <xdr:from>
      <xdr:col>0</xdr:col>
      <xdr:colOff>36287</xdr:colOff>
      <xdr:row>42</xdr:row>
      <xdr:rowOff>0</xdr:rowOff>
    </xdr:from>
    <xdr:ext cx="188932" cy="704733"/>
    <xdr:grpSp>
      <xdr:nvGrpSpPr>
        <xdr:cNvPr id="131" name="Gruppe 130">
          <a:extLst>
            <a:ext uri="{FF2B5EF4-FFF2-40B4-BE49-F238E27FC236}">
              <a16:creationId xmlns:a16="http://schemas.microsoft.com/office/drawing/2014/main" id="{00000000-0008-0000-0C00-000083000000}"/>
            </a:ext>
          </a:extLst>
        </xdr:cNvPr>
        <xdr:cNvGrpSpPr>
          <a:grpSpLocks noChangeAspect="1"/>
        </xdr:cNvGrpSpPr>
      </xdr:nvGrpSpPr>
      <xdr:grpSpPr>
        <a:xfrm>
          <a:off x="36287" y="19655465"/>
          <a:ext cx="188932" cy="704733"/>
          <a:chOff x="20151687" y="3503976"/>
          <a:chExt cx="872169" cy="3335663"/>
        </a:xfrm>
      </xdr:grpSpPr>
      <xdr:sp macro="" textlink="">
        <xdr:nvSpPr>
          <xdr:cNvPr id="133" name="Rektangel 132">
            <a:extLst>
              <a:ext uri="{FF2B5EF4-FFF2-40B4-BE49-F238E27FC236}">
                <a16:creationId xmlns:a16="http://schemas.microsoft.com/office/drawing/2014/main" id="{00000000-0008-0000-0C00-00008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4" name="Rektangel 133">
            <a:extLst>
              <a:ext uri="{FF2B5EF4-FFF2-40B4-BE49-F238E27FC236}">
                <a16:creationId xmlns:a16="http://schemas.microsoft.com/office/drawing/2014/main" id="{00000000-0008-0000-0C00-00008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5" name="Rektangel 134">
            <a:extLst>
              <a:ext uri="{FF2B5EF4-FFF2-40B4-BE49-F238E27FC236}">
                <a16:creationId xmlns:a16="http://schemas.microsoft.com/office/drawing/2014/main" id="{00000000-0008-0000-0C00-00008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6" name="Rektangel 135">
            <a:extLst>
              <a:ext uri="{FF2B5EF4-FFF2-40B4-BE49-F238E27FC236}">
                <a16:creationId xmlns:a16="http://schemas.microsoft.com/office/drawing/2014/main" id="{00000000-0008-0000-0C00-00008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37" name="Grafikk 7">
            <a:extLst>
              <a:ext uri="{FF2B5EF4-FFF2-40B4-BE49-F238E27FC236}">
                <a16:creationId xmlns:a16="http://schemas.microsoft.com/office/drawing/2014/main" id="{00000000-0008-0000-0C00-00008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38" name="Grafikk 8">
            <a:extLst>
              <a:ext uri="{FF2B5EF4-FFF2-40B4-BE49-F238E27FC236}">
                <a16:creationId xmlns:a16="http://schemas.microsoft.com/office/drawing/2014/main" id="{00000000-0008-0000-0C00-00008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39" name="Grafikk 9">
            <a:extLst>
              <a:ext uri="{FF2B5EF4-FFF2-40B4-BE49-F238E27FC236}">
                <a16:creationId xmlns:a16="http://schemas.microsoft.com/office/drawing/2014/main" id="{00000000-0008-0000-0C00-00008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40" name="Grafikk 10">
            <a:extLst>
              <a:ext uri="{FF2B5EF4-FFF2-40B4-BE49-F238E27FC236}">
                <a16:creationId xmlns:a16="http://schemas.microsoft.com/office/drawing/2014/main" id="{00000000-0008-0000-0C00-00008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36286</xdr:colOff>
      <xdr:row>17</xdr:row>
      <xdr:rowOff>0</xdr:rowOff>
    </xdr:from>
    <xdr:ext cx="188932" cy="712141"/>
    <xdr:grpSp>
      <xdr:nvGrpSpPr>
        <xdr:cNvPr id="141" name="Gruppe 140">
          <a:extLst>
            <a:ext uri="{FF2B5EF4-FFF2-40B4-BE49-F238E27FC236}">
              <a16:creationId xmlns:a16="http://schemas.microsoft.com/office/drawing/2014/main" id="{00000000-0008-0000-0C00-00008D000000}"/>
            </a:ext>
          </a:extLst>
        </xdr:cNvPr>
        <xdr:cNvGrpSpPr>
          <a:grpSpLocks noChangeAspect="1"/>
        </xdr:cNvGrpSpPr>
      </xdr:nvGrpSpPr>
      <xdr:grpSpPr>
        <a:xfrm>
          <a:off x="36286" y="7605233"/>
          <a:ext cx="188932" cy="712141"/>
          <a:chOff x="20151687" y="3503976"/>
          <a:chExt cx="872169" cy="3335663"/>
        </a:xfrm>
      </xdr:grpSpPr>
      <xdr:sp macro="" textlink="">
        <xdr:nvSpPr>
          <xdr:cNvPr id="142" name="Rektangel 141">
            <a:extLst>
              <a:ext uri="{FF2B5EF4-FFF2-40B4-BE49-F238E27FC236}">
                <a16:creationId xmlns:a16="http://schemas.microsoft.com/office/drawing/2014/main" id="{00000000-0008-0000-0C00-00008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3" name="Rektangel 142">
            <a:extLst>
              <a:ext uri="{FF2B5EF4-FFF2-40B4-BE49-F238E27FC236}">
                <a16:creationId xmlns:a16="http://schemas.microsoft.com/office/drawing/2014/main" id="{00000000-0008-0000-0C00-00008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4" name="Rektangel 143">
            <a:extLst>
              <a:ext uri="{FF2B5EF4-FFF2-40B4-BE49-F238E27FC236}">
                <a16:creationId xmlns:a16="http://schemas.microsoft.com/office/drawing/2014/main" id="{00000000-0008-0000-0C00-00009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5" name="Rektangel 144">
            <a:extLst>
              <a:ext uri="{FF2B5EF4-FFF2-40B4-BE49-F238E27FC236}">
                <a16:creationId xmlns:a16="http://schemas.microsoft.com/office/drawing/2014/main" id="{00000000-0008-0000-0C00-00009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46" name="Grafikk 7">
            <a:extLst>
              <a:ext uri="{FF2B5EF4-FFF2-40B4-BE49-F238E27FC236}">
                <a16:creationId xmlns:a16="http://schemas.microsoft.com/office/drawing/2014/main" id="{00000000-0008-0000-0C00-00009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47" name="Grafikk 8">
            <a:extLst>
              <a:ext uri="{FF2B5EF4-FFF2-40B4-BE49-F238E27FC236}">
                <a16:creationId xmlns:a16="http://schemas.microsoft.com/office/drawing/2014/main" id="{00000000-0008-0000-0C00-00009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48" name="Grafikk 9">
            <a:extLst>
              <a:ext uri="{FF2B5EF4-FFF2-40B4-BE49-F238E27FC236}">
                <a16:creationId xmlns:a16="http://schemas.microsoft.com/office/drawing/2014/main" id="{00000000-0008-0000-0C00-00009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49" name="Grafikk 10">
            <a:extLst>
              <a:ext uri="{FF2B5EF4-FFF2-40B4-BE49-F238E27FC236}">
                <a16:creationId xmlns:a16="http://schemas.microsoft.com/office/drawing/2014/main" id="{00000000-0008-0000-0C00-00009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3</xdr:row>
      <xdr:rowOff>203587</xdr:rowOff>
    </xdr:from>
    <xdr:ext cx="188932" cy="716487"/>
    <xdr:grpSp>
      <xdr:nvGrpSpPr>
        <xdr:cNvPr id="150" name="Gruppe 149">
          <a:extLst>
            <a:ext uri="{FF2B5EF4-FFF2-40B4-BE49-F238E27FC236}">
              <a16:creationId xmlns:a16="http://schemas.microsoft.com/office/drawing/2014/main" id="{00000000-0008-0000-0C00-000096000000}"/>
            </a:ext>
          </a:extLst>
        </xdr:cNvPr>
        <xdr:cNvGrpSpPr>
          <a:grpSpLocks noChangeAspect="1"/>
        </xdr:cNvGrpSpPr>
      </xdr:nvGrpSpPr>
      <xdr:grpSpPr>
        <a:xfrm>
          <a:off x="36287" y="1371249"/>
          <a:ext cx="188932" cy="716487"/>
          <a:chOff x="20151687" y="3503976"/>
          <a:chExt cx="872169" cy="3335663"/>
        </a:xfrm>
      </xdr:grpSpPr>
      <xdr:sp macro="" textlink="">
        <xdr:nvSpPr>
          <xdr:cNvPr id="151" name="Rektangel 150">
            <a:extLst>
              <a:ext uri="{FF2B5EF4-FFF2-40B4-BE49-F238E27FC236}">
                <a16:creationId xmlns:a16="http://schemas.microsoft.com/office/drawing/2014/main" id="{00000000-0008-0000-0C00-00009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2" name="Rektangel 151">
            <a:extLst>
              <a:ext uri="{FF2B5EF4-FFF2-40B4-BE49-F238E27FC236}">
                <a16:creationId xmlns:a16="http://schemas.microsoft.com/office/drawing/2014/main" id="{00000000-0008-0000-0C00-00009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3" name="Rektangel 152">
            <a:extLst>
              <a:ext uri="{FF2B5EF4-FFF2-40B4-BE49-F238E27FC236}">
                <a16:creationId xmlns:a16="http://schemas.microsoft.com/office/drawing/2014/main" id="{00000000-0008-0000-0C00-00009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4" name="Rektangel 153">
            <a:extLst>
              <a:ext uri="{FF2B5EF4-FFF2-40B4-BE49-F238E27FC236}">
                <a16:creationId xmlns:a16="http://schemas.microsoft.com/office/drawing/2014/main" id="{00000000-0008-0000-0C00-00009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55" name="Grafikk 7">
            <a:extLst>
              <a:ext uri="{FF2B5EF4-FFF2-40B4-BE49-F238E27FC236}">
                <a16:creationId xmlns:a16="http://schemas.microsoft.com/office/drawing/2014/main" id="{00000000-0008-0000-0C00-00009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56" name="Grafikk 8">
            <a:extLst>
              <a:ext uri="{FF2B5EF4-FFF2-40B4-BE49-F238E27FC236}">
                <a16:creationId xmlns:a16="http://schemas.microsoft.com/office/drawing/2014/main" id="{00000000-0008-0000-0C00-00009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57" name="Grafikk 9">
            <a:extLst>
              <a:ext uri="{FF2B5EF4-FFF2-40B4-BE49-F238E27FC236}">
                <a16:creationId xmlns:a16="http://schemas.microsoft.com/office/drawing/2014/main" id="{00000000-0008-0000-0C00-00009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58" name="Grafikk 10">
            <a:extLst>
              <a:ext uri="{FF2B5EF4-FFF2-40B4-BE49-F238E27FC236}">
                <a16:creationId xmlns:a16="http://schemas.microsoft.com/office/drawing/2014/main" id="{00000000-0008-0000-0C00-00009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3</xdr:row>
      <xdr:rowOff>203587</xdr:rowOff>
    </xdr:from>
    <xdr:ext cx="188932" cy="716487"/>
    <xdr:grpSp>
      <xdr:nvGrpSpPr>
        <xdr:cNvPr id="159" name="Gruppe 158">
          <a:extLst>
            <a:ext uri="{FF2B5EF4-FFF2-40B4-BE49-F238E27FC236}">
              <a16:creationId xmlns:a16="http://schemas.microsoft.com/office/drawing/2014/main" id="{00000000-0008-0000-0C00-00009F000000}"/>
            </a:ext>
          </a:extLst>
        </xdr:cNvPr>
        <xdr:cNvGrpSpPr>
          <a:grpSpLocks noChangeAspect="1"/>
        </xdr:cNvGrpSpPr>
      </xdr:nvGrpSpPr>
      <xdr:grpSpPr>
        <a:xfrm>
          <a:off x="36287" y="1371249"/>
          <a:ext cx="188932" cy="716487"/>
          <a:chOff x="20151687" y="3503976"/>
          <a:chExt cx="872169" cy="3335663"/>
        </a:xfrm>
      </xdr:grpSpPr>
      <xdr:sp macro="" textlink="">
        <xdr:nvSpPr>
          <xdr:cNvPr id="160" name="Rektangel 159">
            <a:extLst>
              <a:ext uri="{FF2B5EF4-FFF2-40B4-BE49-F238E27FC236}">
                <a16:creationId xmlns:a16="http://schemas.microsoft.com/office/drawing/2014/main" id="{00000000-0008-0000-0C00-0000A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1" name="Rektangel 160">
            <a:extLst>
              <a:ext uri="{FF2B5EF4-FFF2-40B4-BE49-F238E27FC236}">
                <a16:creationId xmlns:a16="http://schemas.microsoft.com/office/drawing/2014/main" id="{00000000-0008-0000-0C00-0000A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2" name="Rektangel 161">
            <a:extLst>
              <a:ext uri="{FF2B5EF4-FFF2-40B4-BE49-F238E27FC236}">
                <a16:creationId xmlns:a16="http://schemas.microsoft.com/office/drawing/2014/main" id="{00000000-0008-0000-0C00-0000A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3" name="Rektangel 162">
            <a:extLst>
              <a:ext uri="{FF2B5EF4-FFF2-40B4-BE49-F238E27FC236}">
                <a16:creationId xmlns:a16="http://schemas.microsoft.com/office/drawing/2014/main" id="{00000000-0008-0000-0C00-0000A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64" name="Grafikk 7">
            <a:extLst>
              <a:ext uri="{FF2B5EF4-FFF2-40B4-BE49-F238E27FC236}">
                <a16:creationId xmlns:a16="http://schemas.microsoft.com/office/drawing/2014/main" id="{00000000-0008-0000-0C00-0000A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65" name="Grafikk 8">
            <a:extLst>
              <a:ext uri="{FF2B5EF4-FFF2-40B4-BE49-F238E27FC236}">
                <a16:creationId xmlns:a16="http://schemas.microsoft.com/office/drawing/2014/main" id="{00000000-0008-0000-0C00-0000A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66" name="Grafikk 9">
            <a:extLst>
              <a:ext uri="{FF2B5EF4-FFF2-40B4-BE49-F238E27FC236}">
                <a16:creationId xmlns:a16="http://schemas.microsoft.com/office/drawing/2014/main" id="{00000000-0008-0000-0C00-0000A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67" name="Grafikk 10">
            <a:extLst>
              <a:ext uri="{FF2B5EF4-FFF2-40B4-BE49-F238E27FC236}">
                <a16:creationId xmlns:a16="http://schemas.microsoft.com/office/drawing/2014/main" id="{00000000-0008-0000-0C00-0000A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3</xdr:row>
      <xdr:rowOff>203587</xdr:rowOff>
    </xdr:from>
    <xdr:ext cx="188932" cy="716487"/>
    <xdr:grpSp>
      <xdr:nvGrpSpPr>
        <xdr:cNvPr id="168" name="Gruppe 167">
          <a:extLst>
            <a:ext uri="{FF2B5EF4-FFF2-40B4-BE49-F238E27FC236}">
              <a16:creationId xmlns:a16="http://schemas.microsoft.com/office/drawing/2014/main" id="{00000000-0008-0000-0C00-0000A8000000}"/>
            </a:ext>
          </a:extLst>
        </xdr:cNvPr>
        <xdr:cNvGrpSpPr>
          <a:grpSpLocks noChangeAspect="1"/>
        </xdr:cNvGrpSpPr>
      </xdr:nvGrpSpPr>
      <xdr:grpSpPr>
        <a:xfrm>
          <a:off x="36287" y="1371249"/>
          <a:ext cx="188932" cy="716487"/>
          <a:chOff x="20151687" y="3503976"/>
          <a:chExt cx="872169" cy="3335663"/>
        </a:xfrm>
      </xdr:grpSpPr>
      <xdr:sp macro="" textlink="">
        <xdr:nvSpPr>
          <xdr:cNvPr id="169" name="Rektangel 168">
            <a:extLst>
              <a:ext uri="{FF2B5EF4-FFF2-40B4-BE49-F238E27FC236}">
                <a16:creationId xmlns:a16="http://schemas.microsoft.com/office/drawing/2014/main" id="{00000000-0008-0000-0C00-0000A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0" name="Rektangel 169">
            <a:extLst>
              <a:ext uri="{FF2B5EF4-FFF2-40B4-BE49-F238E27FC236}">
                <a16:creationId xmlns:a16="http://schemas.microsoft.com/office/drawing/2014/main" id="{00000000-0008-0000-0C00-0000A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1" name="Rektangel 170">
            <a:extLst>
              <a:ext uri="{FF2B5EF4-FFF2-40B4-BE49-F238E27FC236}">
                <a16:creationId xmlns:a16="http://schemas.microsoft.com/office/drawing/2014/main" id="{00000000-0008-0000-0C00-0000A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2" name="Rektangel 171">
            <a:extLst>
              <a:ext uri="{FF2B5EF4-FFF2-40B4-BE49-F238E27FC236}">
                <a16:creationId xmlns:a16="http://schemas.microsoft.com/office/drawing/2014/main" id="{00000000-0008-0000-0C00-0000A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73" name="Grafikk 7">
            <a:extLst>
              <a:ext uri="{FF2B5EF4-FFF2-40B4-BE49-F238E27FC236}">
                <a16:creationId xmlns:a16="http://schemas.microsoft.com/office/drawing/2014/main" id="{00000000-0008-0000-0C00-0000A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74" name="Grafikk 8">
            <a:extLst>
              <a:ext uri="{FF2B5EF4-FFF2-40B4-BE49-F238E27FC236}">
                <a16:creationId xmlns:a16="http://schemas.microsoft.com/office/drawing/2014/main" id="{00000000-0008-0000-0C00-0000A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75" name="Grafikk 9">
            <a:extLst>
              <a:ext uri="{FF2B5EF4-FFF2-40B4-BE49-F238E27FC236}">
                <a16:creationId xmlns:a16="http://schemas.microsoft.com/office/drawing/2014/main" id="{00000000-0008-0000-0C00-0000A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76" name="Grafikk 10">
            <a:extLst>
              <a:ext uri="{FF2B5EF4-FFF2-40B4-BE49-F238E27FC236}">
                <a16:creationId xmlns:a16="http://schemas.microsoft.com/office/drawing/2014/main" id="{00000000-0008-0000-0C00-0000B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7</xdr:row>
      <xdr:rowOff>3562</xdr:rowOff>
    </xdr:from>
    <xdr:ext cx="188932" cy="716487"/>
    <xdr:grpSp>
      <xdr:nvGrpSpPr>
        <xdr:cNvPr id="177" name="Gruppe 176">
          <a:extLst>
            <a:ext uri="{FF2B5EF4-FFF2-40B4-BE49-F238E27FC236}">
              <a16:creationId xmlns:a16="http://schemas.microsoft.com/office/drawing/2014/main" id="{00000000-0008-0000-0C00-0000B1000000}"/>
            </a:ext>
          </a:extLst>
        </xdr:cNvPr>
        <xdr:cNvGrpSpPr>
          <a:grpSpLocks noChangeAspect="1"/>
        </xdr:cNvGrpSpPr>
      </xdr:nvGrpSpPr>
      <xdr:grpSpPr>
        <a:xfrm>
          <a:off x="36287" y="2846295"/>
          <a:ext cx="188932" cy="716487"/>
          <a:chOff x="20151687" y="3503976"/>
          <a:chExt cx="872169" cy="3335663"/>
        </a:xfrm>
      </xdr:grpSpPr>
      <xdr:sp macro="" textlink="">
        <xdr:nvSpPr>
          <xdr:cNvPr id="178" name="Rektangel 177">
            <a:extLst>
              <a:ext uri="{FF2B5EF4-FFF2-40B4-BE49-F238E27FC236}">
                <a16:creationId xmlns:a16="http://schemas.microsoft.com/office/drawing/2014/main" id="{00000000-0008-0000-0C00-0000B2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9" name="Rektangel 178">
            <a:extLst>
              <a:ext uri="{FF2B5EF4-FFF2-40B4-BE49-F238E27FC236}">
                <a16:creationId xmlns:a16="http://schemas.microsoft.com/office/drawing/2014/main" id="{00000000-0008-0000-0C00-0000B3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0" name="Rektangel 179">
            <a:extLst>
              <a:ext uri="{FF2B5EF4-FFF2-40B4-BE49-F238E27FC236}">
                <a16:creationId xmlns:a16="http://schemas.microsoft.com/office/drawing/2014/main" id="{00000000-0008-0000-0C00-0000B4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1" name="Rektangel 180">
            <a:extLst>
              <a:ext uri="{FF2B5EF4-FFF2-40B4-BE49-F238E27FC236}">
                <a16:creationId xmlns:a16="http://schemas.microsoft.com/office/drawing/2014/main" id="{00000000-0008-0000-0C00-0000B5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82" name="Grafikk 7">
            <a:extLst>
              <a:ext uri="{FF2B5EF4-FFF2-40B4-BE49-F238E27FC236}">
                <a16:creationId xmlns:a16="http://schemas.microsoft.com/office/drawing/2014/main" id="{00000000-0008-0000-0C00-0000B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83" name="Grafikk 8">
            <a:extLst>
              <a:ext uri="{FF2B5EF4-FFF2-40B4-BE49-F238E27FC236}">
                <a16:creationId xmlns:a16="http://schemas.microsoft.com/office/drawing/2014/main" id="{00000000-0008-0000-0C00-0000B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84" name="Grafikk 9">
            <a:extLst>
              <a:ext uri="{FF2B5EF4-FFF2-40B4-BE49-F238E27FC236}">
                <a16:creationId xmlns:a16="http://schemas.microsoft.com/office/drawing/2014/main" id="{00000000-0008-0000-0C00-0000B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85" name="Grafikk 10">
            <a:extLst>
              <a:ext uri="{FF2B5EF4-FFF2-40B4-BE49-F238E27FC236}">
                <a16:creationId xmlns:a16="http://schemas.microsoft.com/office/drawing/2014/main" id="{00000000-0008-0000-0C00-0000B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46</xdr:row>
      <xdr:rowOff>3562</xdr:rowOff>
    </xdr:from>
    <xdr:ext cx="188932" cy="716487"/>
    <xdr:grpSp>
      <xdr:nvGrpSpPr>
        <xdr:cNvPr id="186" name="Gruppe 185">
          <a:extLst>
            <a:ext uri="{FF2B5EF4-FFF2-40B4-BE49-F238E27FC236}">
              <a16:creationId xmlns:a16="http://schemas.microsoft.com/office/drawing/2014/main" id="{00000000-0008-0000-0C00-0000BA000000}"/>
            </a:ext>
          </a:extLst>
        </xdr:cNvPr>
        <xdr:cNvGrpSpPr>
          <a:grpSpLocks noChangeAspect="1"/>
        </xdr:cNvGrpSpPr>
      </xdr:nvGrpSpPr>
      <xdr:grpSpPr>
        <a:xfrm>
          <a:off x="36287" y="21468039"/>
          <a:ext cx="188932" cy="716487"/>
          <a:chOff x="20151687" y="3503976"/>
          <a:chExt cx="872169" cy="3335663"/>
        </a:xfrm>
      </xdr:grpSpPr>
      <xdr:sp macro="" textlink="">
        <xdr:nvSpPr>
          <xdr:cNvPr id="187" name="Rektangel 186">
            <a:extLst>
              <a:ext uri="{FF2B5EF4-FFF2-40B4-BE49-F238E27FC236}">
                <a16:creationId xmlns:a16="http://schemas.microsoft.com/office/drawing/2014/main" id="{00000000-0008-0000-0C00-0000BB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8" name="Rektangel 187">
            <a:extLst>
              <a:ext uri="{FF2B5EF4-FFF2-40B4-BE49-F238E27FC236}">
                <a16:creationId xmlns:a16="http://schemas.microsoft.com/office/drawing/2014/main" id="{00000000-0008-0000-0C00-0000BC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9" name="Rektangel 188">
            <a:extLst>
              <a:ext uri="{FF2B5EF4-FFF2-40B4-BE49-F238E27FC236}">
                <a16:creationId xmlns:a16="http://schemas.microsoft.com/office/drawing/2014/main" id="{00000000-0008-0000-0C00-0000BD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0" name="Rektangel 189">
            <a:extLst>
              <a:ext uri="{FF2B5EF4-FFF2-40B4-BE49-F238E27FC236}">
                <a16:creationId xmlns:a16="http://schemas.microsoft.com/office/drawing/2014/main" id="{00000000-0008-0000-0C00-0000BE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91" name="Grafikk 7">
            <a:extLst>
              <a:ext uri="{FF2B5EF4-FFF2-40B4-BE49-F238E27FC236}">
                <a16:creationId xmlns:a16="http://schemas.microsoft.com/office/drawing/2014/main" id="{00000000-0008-0000-0C00-0000B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92" name="Grafikk 8">
            <a:extLst>
              <a:ext uri="{FF2B5EF4-FFF2-40B4-BE49-F238E27FC236}">
                <a16:creationId xmlns:a16="http://schemas.microsoft.com/office/drawing/2014/main" id="{00000000-0008-0000-0C00-0000C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93" name="Grafikk 9">
            <a:extLst>
              <a:ext uri="{FF2B5EF4-FFF2-40B4-BE49-F238E27FC236}">
                <a16:creationId xmlns:a16="http://schemas.microsoft.com/office/drawing/2014/main" id="{00000000-0008-0000-0C00-0000C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94" name="Grafikk 10">
            <a:extLst>
              <a:ext uri="{FF2B5EF4-FFF2-40B4-BE49-F238E27FC236}">
                <a16:creationId xmlns:a16="http://schemas.microsoft.com/office/drawing/2014/main" id="{00000000-0008-0000-0C00-0000C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46</xdr:row>
      <xdr:rowOff>3562</xdr:rowOff>
    </xdr:from>
    <xdr:ext cx="188932" cy="716487"/>
    <xdr:grpSp>
      <xdr:nvGrpSpPr>
        <xdr:cNvPr id="195" name="Gruppe 194">
          <a:extLst>
            <a:ext uri="{FF2B5EF4-FFF2-40B4-BE49-F238E27FC236}">
              <a16:creationId xmlns:a16="http://schemas.microsoft.com/office/drawing/2014/main" id="{00000000-0008-0000-0C00-0000C3000000}"/>
            </a:ext>
          </a:extLst>
        </xdr:cNvPr>
        <xdr:cNvGrpSpPr>
          <a:grpSpLocks noChangeAspect="1"/>
        </xdr:cNvGrpSpPr>
      </xdr:nvGrpSpPr>
      <xdr:grpSpPr>
        <a:xfrm>
          <a:off x="36287" y="21468039"/>
          <a:ext cx="188932" cy="716487"/>
          <a:chOff x="20151687" y="3503976"/>
          <a:chExt cx="872169" cy="3335663"/>
        </a:xfrm>
      </xdr:grpSpPr>
      <xdr:sp macro="" textlink="">
        <xdr:nvSpPr>
          <xdr:cNvPr id="196" name="Rektangel 195">
            <a:extLst>
              <a:ext uri="{FF2B5EF4-FFF2-40B4-BE49-F238E27FC236}">
                <a16:creationId xmlns:a16="http://schemas.microsoft.com/office/drawing/2014/main" id="{00000000-0008-0000-0C00-0000C4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7" name="Rektangel 196">
            <a:extLst>
              <a:ext uri="{FF2B5EF4-FFF2-40B4-BE49-F238E27FC236}">
                <a16:creationId xmlns:a16="http://schemas.microsoft.com/office/drawing/2014/main" id="{00000000-0008-0000-0C00-0000C5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8" name="Rektangel 197">
            <a:extLst>
              <a:ext uri="{FF2B5EF4-FFF2-40B4-BE49-F238E27FC236}">
                <a16:creationId xmlns:a16="http://schemas.microsoft.com/office/drawing/2014/main" id="{00000000-0008-0000-0C00-0000C6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9" name="Rektangel 198">
            <a:extLst>
              <a:ext uri="{FF2B5EF4-FFF2-40B4-BE49-F238E27FC236}">
                <a16:creationId xmlns:a16="http://schemas.microsoft.com/office/drawing/2014/main" id="{00000000-0008-0000-0C00-0000C7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00" name="Grafikk 7">
            <a:extLst>
              <a:ext uri="{FF2B5EF4-FFF2-40B4-BE49-F238E27FC236}">
                <a16:creationId xmlns:a16="http://schemas.microsoft.com/office/drawing/2014/main" id="{00000000-0008-0000-0C00-0000C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01" name="Grafikk 8">
            <a:extLst>
              <a:ext uri="{FF2B5EF4-FFF2-40B4-BE49-F238E27FC236}">
                <a16:creationId xmlns:a16="http://schemas.microsoft.com/office/drawing/2014/main" id="{00000000-0008-0000-0C00-0000C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02" name="Grafikk 9">
            <a:extLst>
              <a:ext uri="{FF2B5EF4-FFF2-40B4-BE49-F238E27FC236}">
                <a16:creationId xmlns:a16="http://schemas.microsoft.com/office/drawing/2014/main" id="{00000000-0008-0000-0C00-0000C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03" name="Grafikk 10">
            <a:extLst>
              <a:ext uri="{FF2B5EF4-FFF2-40B4-BE49-F238E27FC236}">
                <a16:creationId xmlns:a16="http://schemas.microsoft.com/office/drawing/2014/main" id="{00000000-0008-0000-0C00-0000C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46</xdr:row>
      <xdr:rowOff>3562</xdr:rowOff>
    </xdr:from>
    <xdr:ext cx="188932" cy="716487"/>
    <xdr:grpSp>
      <xdr:nvGrpSpPr>
        <xdr:cNvPr id="204" name="Gruppe 203">
          <a:extLst>
            <a:ext uri="{FF2B5EF4-FFF2-40B4-BE49-F238E27FC236}">
              <a16:creationId xmlns:a16="http://schemas.microsoft.com/office/drawing/2014/main" id="{00000000-0008-0000-0C00-0000CC000000}"/>
            </a:ext>
          </a:extLst>
        </xdr:cNvPr>
        <xdr:cNvGrpSpPr>
          <a:grpSpLocks noChangeAspect="1"/>
        </xdr:cNvGrpSpPr>
      </xdr:nvGrpSpPr>
      <xdr:grpSpPr>
        <a:xfrm>
          <a:off x="36287" y="21468039"/>
          <a:ext cx="188932" cy="716487"/>
          <a:chOff x="20151687" y="3503976"/>
          <a:chExt cx="872169" cy="3335663"/>
        </a:xfrm>
      </xdr:grpSpPr>
      <xdr:sp macro="" textlink="">
        <xdr:nvSpPr>
          <xdr:cNvPr id="205" name="Rektangel 204">
            <a:extLst>
              <a:ext uri="{FF2B5EF4-FFF2-40B4-BE49-F238E27FC236}">
                <a16:creationId xmlns:a16="http://schemas.microsoft.com/office/drawing/2014/main" id="{00000000-0008-0000-0C00-0000CD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06" name="Rektangel 205">
            <a:extLst>
              <a:ext uri="{FF2B5EF4-FFF2-40B4-BE49-F238E27FC236}">
                <a16:creationId xmlns:a16="http://schemas.microsoft.com/office/drawing/2014/main" id="{00000000-0008-0000-0C00-0000CE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07" name="Rektangel 206">
            <a:extLst>
              <a:ext uri="{FF2B5EF4-FFF2-40B4-BE49-F238E27FC236}">
                <a16:creationId xmlns:a16="http://schemas.microsoft.com/office/drawing/2014/main" id="{00000000-0008-0000-0C00-0000CF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08" name="Rektangel 207">
            <a:extLst>
              <a:ext uri="{FF2B5EF4-FFF2-40B4-BE49-F238E27FC236}">
                <a16:creationId xmlns:a16="http://schemas.microsoft.com/office/drawing/2014/main" id="{00000000-0008-0000-0C00-0000D0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09" name="Grafikk 7">
            <a:extLst>
              <a:ext uri="{FF2B5EF4-FFF2-40B4-BE49-F238E27FC236}">
                <a16:creationId xmlns:a16="http://schemas.microsoft.com/office/drawing/2014/main" id="{00000000-0008-0000-0C00-0000D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10" name="Grafikk 8">
            <a:extLst>
              <a:ext uri="{FF2B5EF4-FFF2-40B4-BE49-F238E27FC236}">
                <a16:creationId xmlns:a16="http://schemas.microsoft.com/office/drawing/2014/main" id="{00000000-0008-0000-0C00-0000D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11" name="Grafikk 9">
            <a:extLst>
              <a:ext uri="{FF2B5EF4-FFF2-40B4-BE49-F238E27FC236}">
                <a16:creationId xmlns:a16="http://schemas.microsoft.com/office/drawing/2014/main" id="{00000000-0008-0000-0C00-0000D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12" name="Grafikk 10">
            <a:extLst>
              <a:ext uri="{FF2B5EF4-FFF2-40B4-BE49-F238E27FC236}">
                <a16:creationId xmlns:a16="http://schemas.microsoft.com/office/drawing/2014/main" id="{00000000-0008-0000-0C00-0000D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twoCellAnchor editAs="oneCell">
    <xdr:from>
      <xdr:col>0</xdr:col>
      <xdr:colOff>41301</xdr:colOff>
      <xdr:row>4</xdr:row>
      <xdr:rowOff>0</xdr:rowOff>
    </xdr:from>
    <xdr:to>
      <xdr:col>1</xdr:col>
      <xdr:colOff>2821</xdr:colOff>
      <xdr:row>4</xdr:row>
      <xdr:rowOff>712142</xdr:rowOff>
    </xdr:to>
    <xdr:grpSp>
      <xdr:nvGrpSpPr>
        <xdr:cNvPr id="213" name="Gruppe 212">
          <a:extLst>
            <a:ext uri="{FF2B5EF4-FFF2-40B4-BE49-F238E27FC236}">
              <a16:creationId xmlns:a16="http://schemas.microsoft.com/office/drawing/2014/main" id="{00000000-0008-0000-0C00-0000D5000000}"/>
            </a:ext>
          </a:extLst>
        </xdr:cNvPr>
        <xdr:cNvGrpSpPr>
          <a:grpSpLocks noChangeAspect="1"/>
        </xdr:cNvGrpSpPr>
      </xdr:nvGrpSpPr>
      <xdr:grpSpPr>
        <a:xfrm>
          <a:off x="41301" y="1373372"/>
          <a:ext cx="175648" cy="712142"/>
          <a:chOff x="20151687" y="3503976"/>
          <a:chExt cx="872169" cy="3335663"/>
        </a:xfrm>
      </xdr:grpSpPr>
      <xdr:sp macro="" textlink="">
        <xdr:nvSpPr>
          <xdr:cNvPr id="214" name="Rektangel 213">
            <a:extLst>
              <a:ext uri="{FF2B5EF4-FFF2-40B4-BE49-F238E27FC236}">
                <a16:creationId xmlns:a16="http://schemas.microsoft.com/office/drawing/2014/main" id="{00000000-0008-0000-0C00-0000D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15" name="Rektangel 214">
            <a:extLst>
              <a:ext uri="{FF2B5EF4-FFF2-40B4-BE49-F238E27FC236}">
                <a16:creationId xmlns:a16="http://schemas.microsoft.com/office/drawing/2014/main" id="{00000000-0008-0000-0C00-0000D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16" name="Rektangel 215">
            <a:extLst>
              <a:ext uri="{FF2B5EF4-FFF2-40B4-BE49-F238E27FC236}">
                <a16:creationId xmlns:a16="http://schemas.microsoft.com/office/drawing/2014/main" id="{00000000-0008-0000-0C00-0000D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17" name="Rektangel 216">
            <a:extLst>
              <a:ext uri="{FF2B5EF4-FFF2-40B4-BE49-F238E27FC236}">
                <a16:creationId xmlns:a16="http://schemas.microsoft.com/office/drawing/2014/main" id="{00000000-0008-0000-0C00-0000D9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18" name="Grafikk 7">
            <a:extLst>
              <a:ext uri="{FF2B5EF4-FFF2-40B4-BE49-F238E27FC236}">
                <a16:creationId xmlns:a16="http://schemas.microsoft.com/office/drawing/2014/main" id="{00000000-0008-0000-0C00-0000D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19" name="Grafikk 8">
            <a:extLst>
              <a:ext uri="{FF2B5EF4-FFF2-40B4-BE49-F238E27FC236}">
                <a16:creationId xmlns:a16="http://schemas.microsoft.com/office/drawing/2014/main" id="{00000000-0008-0000-0C00-0000DB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20" name="Grafikk 9">
            <a:extLst>
              <a:ext uri="{FF2B5EF4-FFF2-40B4-BE49-F238E27FC236}">
                <a16:creationId xmlns:a16="http://schemas.microsoft.com/office/drawing/2014/main" id="{00000000-0008-0000-0C00-0000D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21" name="Grafikk 10">
            <a:extLst>
              <a:ext uri="{FF2B5EF4-FFF2-40B4-BE49-F238E27FC236}">
                <a16:creationId xmlns:a16="http://schemas.microsoft.com/office/drawing/2014/main" id="{00000000-0008-0000-0C00-0000D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17</xdr:row>
      <xdr:rowOff>0</xdr:rowOff>
    </xdr:from>
    <xdr:to>
      <xdr:col>1</xdr:col>
      <xdr:colOff>2821</xdr:colOff>
      <xdr:row>18</xdr:row>
      <xdr:rowOff>305742</xdr:rowOff>
    </xdr:to>
    <xdr:grpSp>
      <xdr:nvGrpSpPr>
        <xdr:cNvPr id="222" name="Gruppe 221">
          <a:extLst>
            <a:ext uri="{FF2B5EF4-FFF2-40B4-BE49-F238E27FC236}">
              <a16:creationId xmlns:a16="http://schemas.microsoft.com/office/drawing/2014/main" id="{00000000-0008-0000-0C00-0000DE000000}"/>
            </a:ext>
          </a:extLst>
        </xdr:cNvPr>
        <xdr:cNvGrpSpPr>
          <a:grpSpLocks noChangeAspect="1"/>
        </xdr:cNvGrpSpPr>
      </xdr:nvGrpSpPr>
      <xdr:grpSpPr>
        <a:xfrm>
          <a:off x="41301" y="7605233"/>
          <a:ext cx="175648" cy="711846"/>
          <a:chOff x="20151687" y="3503976"/>
          <a:chExt cx="872169" cy="3335663"/>
        </a:xfrm>
      </xdr:grpSpPr>
      <xdr:sp macro="" textlink="">
        <xdr:nvSpPr>
          <xdr:cNvPr id="223" name="Rektangel 222">
            <a:extLst>
              <a:ext uri="{FF2B5EF4-FFF2-40B4-BE49-F238E27FC236}">
                <a16:creationId xmlns:a16="http://schemas.microsoft.com/office/drawing/2014/main" id="{00000000-0008-0000-0C00-0000D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4" name="Rektangel 223">
            <a:extLst>
              <a:ext uri="{FF2B5EF4-FFF2-40B4-BE49-F238E27FC236}">
                <a16:creationId xmlns:a16="http://schemas.microsoft.com/office/drawing/2014/main" id="{00000000-0008-0000-0C00-0000E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5" name="Rektangel 224">
            <a:extLst>
              <a:ext uri="{FF2B5EF4-FFF2-40B4-BE49-F238E27FC236}">
                <a16:creationId xmlns:a16="http://schemas.microsoft.com/office/drawing/2014/main" id="{00000000-0008-0000-0C00-0000E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6" name="Rektangel 225">
            <a:extLst>
              <a:ext uri="{FF2B5EF4-FFF2-40B4-BE49-F238E27FC236}">
                <a16:creationId xmlns:a16="http://schemas.microsoft.com/office/drawing/2014/main" id="{00000000-0008-0000-0C00-0000E2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27" name="Grafikk 7">
            <a:extLst>
              <a:ext uri="{FF2B5EF4-FFF2-40B4-BE49-F238E27FC236}">
                <a16:creationId xmlns:a16="http://schemas.microsoft.com/office/drawing/2014/main" id="{00000000-0008-0000-0C00-0000E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28" name="Grafikk 8">
            <a:extLst>
              <a:ext uri="{FF2B5EF4-FFF2-40B4-BE49-F238E27FC236}">
                <a16:creationId xmlns:a16="http://schemas.microsoft.com/office/drawing/2014/main" id="{00000000-0008-0000-0C00-0000E4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29" name="Grafikk 9">
            <a:extLst>
              <a:ext uri="{FF2B5EF4-FFF2-40B4-BE49-F238E27FC236}">
                <a16:creationId xmlns:a16="http://schemas.microsoft.com/office/drawing/2014/main" id="{00000000-0008-0000-0C00-0000E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30" name="Grafikk 10">
            <a:extLst>
              <a:ext uri="{FF2B5EF4-FFF2-40B4-BE49-F238E27FC236}">
                <a16:creationId xmlns:a16="http://schemas.microsoft.com/office/drawing/2014/main" id="{00000000-0008-0000-0C00-0000E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46</xdr:row>
      <xdr:rowOff>0</xdr:rowOff>
    </xdr:from>
    <xdr:to>
      <xdr:col>1</xdr:col>
      <xdr:colOff>2821</xdr:colOff>
      <xdr:row>46</xdr:row>
      <xdr:rowOff>712142</xdr:rowOff>
    </xdr:to>
    <xdr:grpSp>
      <xdr:nvGrpSpPr>
        <xdr:cNvPr id="231" name="Gruppe 230">
          <a:extLst>
            <a:ext uri="{FF2B5EF4-FFF2-40B4-BE49-F238E27FC236}">
              <a16:creationId xmlns:a16="http://schemas.microsoft.com/office/drawing/2014/main" id="{00000000-0008-0000-0C00-0000E7000000}"/>
            </a:ext>
          </a:extLst>
        </xdr:cNvPr>
        <xdr:cNvGrpSpPr>
          <a:grpSpLocks noChangeAspect="1"/>
        </xdr:cNvGrpSpPr>
      </xdr:nvGrpSpPr>
      <xdr:grpSpPr>
        <a:xfrm>
          <a:off x="41301" y="21464477"/>
          <a:ext cx="175648" cy="712142"/>
          <a:chOff x="20151687" y="3503976"/>
          <a:chExt cx="872169" cy="3335663"/>
        </a:xfrm>
      </xdr:grpSpPr>
      <xdr:sp macro="" textlink="">
        <xdr:nvSpPr>
          <xdr:cNvPr id="232" name="Rektangel 231">
            <a:extLst>
              <a:ext uri="{FF2B5EF4-FFF2-40B4-BE49-F238E27FC236}">
                <a16:creationId xmlns:a16="http://schemas.microsoft.com/office/drawing/2014/main" id="{00000000-0008-0000-0C00-0000E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3" name="Rektangel 232">
            <a:extLst>
              <a:ext uri="{FF2B5EF4-FFF2-40B4-BE49-F238E27FC236}">
                <a16:creationId xmlns:a16="http://schemas.microsoft.com/office/drawing/2014/main" id="{00000000-0008-0000-0C00-0000E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4" name="Rektangel 233">
            <a:extLst>
              <a:ext uri="{FF2B5EF4-FFF2-40B4-BE49-F238E27FC236}">
                <a16:creationId xmlns:a16="http://schemas.microsoft.com/office/drawing/2014/main" id="{00000000-0008-0000-0C00-0000E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5" name="Rektangel 234">
            <a:extLst>
              <a:ext uri="{FF2B5EF4-FFF2-40B4-BE49-F238E27FC236}">
                <a16:creationId xmlns:a16="http://schemas.microsoft.com/office/drawing/2014/main" id="{00000000-0008-0000-0C00-0000EB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36" name="Grafikk 7">
            <a:extLst>
              <a:ext uri="{FF2B5EF4-FFF2-40B4-BE49-F238E27FC236}">
                <a16:creationId xmlns:a16="http://schemas.microsoft.com/office/drawing/2014/main" id="{00000000-0008-0000-0C00-0000E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37" name="Grafikk 8">
            <a:extLst>
              <a:ext uri="{FF2B5EF4-FFF2-40B4-BE49-F238E27FC236}">
                <a16:creationId xmlns:a16="http://schemas.microsoft.com/office/drawing/2014/main" id="{00000000-0008-0000-0C00-0000ED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38" name="Grafikk 9">
            <a:extLst>
              <a:ext uri="{FF2B5EF4-FFF2-40B4-BE49-F238E27FC236}">
                <a16:creationId xmlns:a16="http://schemas.microsoft.com/office/drawing/2014/main" id="{00000000-0008-0000-0C00-0000E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39" name="Grafikk 10">
            <a:extLst>
              <a:ext uri="{FF2B5EF4-FFF2-40B4-BE49-F238E27FC236}">
                <a16:creationId xmlns:a16="http://schemas.microsoft.com/office/drawing/2014/main" id="{00000000-0008-0000-0C00-0000E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56</xdr:row>
      <xdr:rowOff>0</xdr:rowOff>
    </xdr:from>
    <xdr:to>
      <xdr:col>1</xdr:col>
      <xdr:colOff>2821</xdr:colOff>
      <xdr:row>57</xdr:row>
      <xdr:rowOff>83492</xdr:rowOff>
    </xdr:to>
    <xdr:grpSp>
      <xdr:nvGrpSpPr>
        <xdr:cNvPr id="240" name="Gruppe 239">
          <a:extLst>
            <a:ext uri="{FF2B5EF4-FFF2-40B4-BE49-F238E27FC236}">
              <a16:creationId xmlns:a16="http://schemas.microsoft.com/office/drawing/2014/main" id="{00000000-0008-0000-0C00-0000F0000000}"/>
            </a:ext>
          </a:extLst>
        </xdr:cNvPr>
        <xdr:cNvGrpSpPr>
          <a:grpSpLocks noChangeAspect="1"/>
        </xdr:cNvGrpSpPr>
      </xdr:nvGrpSpPr>
      <xdr:grpSpPr>
        <a:xfrm>
          <a:off x="41301" y="25828256"/>
          <a:ext cx="175648" cy="711108"/>
          <a:chOff x="20151687" y="3503976"/>
          <a:chExt cx="872169" cy="3335663"/>
        </a:xfrm>
      </xdr:grpSpPr>
      <xdr:sp macro="" textlink="">
        <xdr:nvSpPr>
          <xdr:cNvPr id="241" name="Rektangel 240">
            <a:extLst>
              <a:ext uri="{FF2B5EF4-FFF2-40B4-BE49-F238E27FC236}">
                <a16:creationId xmlns:a16="http://schemas.microsoft.com/office/drawing/2014/main" id="{00000000-0008-0000-0C00-0000F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2" name="Rektangel 241">
            <a:extLst>
              <a:ext uri="{FF2B5EF4-FFF2-40B4-BE49-F238E27FC236}">
                <a16:creationId xmlns:a16="http://schemas.microsoft.com/office/drawing/2014/main" id="{00000000-0008-0000-0C00-0000F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3" name="Rektangel 242">
            <a:extLst>
              <a:ext uri="{FF2B5EF4-FFF2-40B4-BE49-F238E27FC236}">
                <a16:creationId xmlns:a16="http://schemas.microsoft.com/office/drawing/2014/main" id="{00000000-0008-0000-0C00-0000F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4" name="Rektangel 243">
            <a:extLst>
              <a:ext uri="{FF2B5EF4-FFF2-40B4-BE49-F238E27FC236}">
                <a16:creationId xmlns:a16="http://schemas.microsoft.com/office/drawing/2014/main" id="{00000000-0008-0000-0C00-0000F4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45" name="Grafikk 7">
            <a:extLst>
              <a:ext uri="{FF2B5EF4-FFF2-40B4-BE49-F238E27FC236}">
                <a16:creationId xmlns:a16="http://schemas.microsoft.com/office/drawing/2014/main" id="{00000000-0008-0000-0C00-0000F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46" name="Grafikk 8">
            <a:extLst>
              <a:ext uri="{FF2B5EF4-FFF2-40B4-BE49-F238E27FC236}">
                <a16:creationId xmlns:a16="http://schemas.microsoft.com/office/drawing/2014/main" id="{00000000-0008-0000-0C00-0000F6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47" name="Grafikk 9">
            <a:extLst>
              <a:ext uri="{FF2B5EF4-FFF2-40B4-BE49-F238E27FC236}">
                <a16:creationId xmlns:a16="http://schemas.microsoft.com/office/drawing/2014/main" id="{00000000-0008-0000-0C00-0000F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48" name="Grafikk 10">
            <a:extLst>
              <a:ext uri="{FF2B5EF4-FFF2-40B4-BE49-F238E27FC236}">
                <a16:creationId xmlns:a16="http://schemas.microsoft.com/office/drawing/2014/main" id="{00000000-0008-0000-0C00-0000F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7</xdr:row>
      <xdr:rowOff>0</xdr:rowOff>
    </xdr:from>
    <xdr:to>
      <xdr:col>1</xdr:col>
      <xdr:colOff>14912</xdr:colOff>
      <xdr:row>8</xdr:row>
      <xdr:rowOff>430226</xdr:rowOff>
    </xdr:to>
    <xdr:grpSp>
      <xdr:nvGrpSpPr>
        <xdr:cNvPr id="249" name="Gruppe 248">
          <a:extLst>
            <a:ext uri="{FF2B5EF4-FFF2-40B4-BE49-F238E27FC236}">
              <a16:creationId xmlns:a16="http://schemas.microsoft.com/office/drawing/2014/main" id="{00000000-0008-0000-0C00-0000F9000000}"/>
            </a:ext>
          </a:extLst>
        </xdr:cNvPr>
        <xdr:cNvGrpSpPr>
          <a:grpSpLocks noChangeAspect="1"/>
        </xdr:cNvGrpSpPr>
      </xdr:nvGrpSpPr>
      <xdr:grpSpPr>
        <a:xfrm>
          <a:off x="50691" y="2842733"/>
          <a:ext cx="178349" cy="710807"/>
          <a:chOff x="20151687" y="3503976"/>
          <a:chExt cx="872169" cy="3335663"/>
        </a:xfrm>
      </xdr:grpSpPr>
      <xdr:sp macro="" textlink="">
        <xdr:nvSpPr>
          <xdr:cNvPr id="250" name="Rektangel 249">
            <a:extLst>
              <a:ext uri="{FF2B5EF4-FFF2-40B4-BE49-F238E27FC236}">
                <a16:creationId xmlns:a16="http://schemas.microsoft.com/office/drawing/2014/main" id="{00000000-0008-0000-0C00-0000F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1" name="Rektangel 250">
            <a:extLst>
              <a:ext uri="{FF2B5EF4-FFF2-40B4-BE49-F238E27FC236}">
                <a16:creationId xmlns:a16="http://schemas.microsoft.com/office/drawing/2014/main" id="{00000000-0008-0000-0C00-0000F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2" name="Rektangel 251">
            <a:extLst>
              <a:ext uri="{FF2B5EF4-FFF2-40B4-BE49-F238E27FC236}">
                <a16:creationId xmlns:a16="http://schemas.microsoft.com/office/drawing/2014/main" id="{00000000-0008-0000-0C00-0000F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3" name="Rektangel 252">
            <a:extLst>
              <a:ext uri="{FF2B5EF4-FFF2-40B4-BE49-F238E27FC236}">
                <a16:creationId xmlns:a16="http://schemas.microsoft.com/office/drawing/2014/main" id="{00000000-0008-0000-0C00-0000FD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54" name="Grafikk 7">
            <a:extLst>
              <a:ext uri="{FF2B5EF4-FFF2-40B4-BE49-F238E27FC236}">
                <a16:creationId xmlns:a16="http://schemas.microsoft.com/office/drawing/2014/main" id="{00000000-0008-0000-0C00-0000F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55" name="Grafikk 8">
            <a:extLst>
              <a:ext uri="{FF2B5EF4-FFF2-40B4-BE49-F238E27FC236}">
                <a16:creationId xmlns:a16="http://schemas.microsoft.com/office/drawing/2014/main" id="{00000000-0008-0000-0C00-0000F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56" name="Grafikk 9">
            <a:extLst>
              <a:ext uri="{FF2B5EF4-FFF2-40B4-BE49-F238E27FC236}">
                <a16:creationId xmlns:a16="http://schemas.microsoft.com/office/drawing/2014/main" id="{00000000-0008-0000-0C00-000000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57" name="Grafikk 10">
            <a:extLst>
              <a:ext uri="{FF2B5EF4-FFF2-40B4-BE49-F238E27FC236}">
                <a16:creationId xmlns:a16="http://schemas.microsoft.com/office/drawing/2014/main" id="{00000000-0008-0000-0C00-000001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20</xdr:row>
      <xdr:rowOff>0</xdr:rowOff>
    </xdr:from>
    <xdr:to>
      <xdr:col>1</xdr:col>
      <xdr:colOff>14912</xdr:colOff>
      <xdr:row>21</xdr:row>
      <xdr:rowOff>322276</xdr:rowOff>
    </xdr:to>
    <xdr:grpSp>
      <xdr:nvGrpSpPr>
        <xdr:cNvPr id="258" name="Gruppe 257">
          <a:extLst>
            <a:ext uri="{FF2B5EF4-FFF2-40B4-BE49-F238E27FC236}">
              <a16:creationId xmlns:a16="http://schemas.microsoft.com/office/drawing/2014/main" id="{00000000-0008-0000-0C00-000002010000}"/>
            </a:ext>
          </a:extLst>
        </xdr:cNvPr>
        <xdr:cNvGrpSpPr>
          <a:grpSpLocks noChangeAspect="1"/>
        </xdr:cNvGrpSpPr>
      </xdr:nvGrpSpPr>
      <xdr:grpSpPr>
        <a:xfrm>
          <a:off x="50691" y="8646337"/>
          <a:ext cx="178349" cy="706230"/>
          <a:chOff x="20151687" y="3503976"/>
          <a:chExt cx="872169" cy="3335663"/>
        </a:xfrm>
      </xdr:grpSpPr>
      <xdr:sp macro="" textlink="">
        <xdr:nvSpPr>
          <xdr:cNvPr id="259" name="Rektangel 258">
            <a:extLst>
              <a:ext uri="{FF2B5EF4-FFF2-40B4-BE49-F238E27FC236}">
                <a16:creationId xmlns:a16="http://schemas.microsoft.com/office/drawing/2014/main" id="{00000000-0008-0000-0C00-000003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0" name="Rektangel 259">
            <a:extLst>
              <a:ext uri="{FF2B5EF4-FFF2-40B4-BE49-F238E27FC236}">
                <a16:creationId xmlns:a16="http://schemas.microsoft.com/office/drawing/2014/main" id="{00000000-0008-0000-0C00-000004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1" name="Rektangel 260">
            <a:extLst>
              <a:ext uri="{FF2B5EF4-FFF2-40B4-BE49-F238E27FC236}">
                <a16:creationId xmlns:a16="http://schemas.microsoft.com/office/drawing/2014/main" id="{00000000-0008-0000-0C00-000005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2" name="Rektangel 261">
            <a:extLst>
              <a:ext uri="{FF2B5EF4-FFF2-40B4-BE49-F238E27FC236}">
                <a16:creationId xmlns:a16="http://schemas.microsoft.com/office/drawing/2014/main" id="{00000000-0008-0000-0C00-000006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63" name="Grafikk 7">
            <a:extLst>
              <a:ext uri="{FF2B5EF4-FFF2-40B4-BE49-F238E27FC236}">
                <a16:creationId xmlns:a16="http://schemas.microsoft.com/office/drawing/2014/main" id="{00000000-0008-0000-0C00-000007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64" name="Grafikk 8">
            <a:extLst>
              <a:ext uri="{FF2B5EF4-FFF2-40B4-BE49-F238E27FC236}">
                <a16:creationId xmlns:a16="http://schemas.microsoft.com/office/drawing/2014/main" id="{00000000-0008-0000-0C00-000008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65" name="Grafikk 9">
            <a:extLst>
              <a:ext uri="{FF2B5EF4-FFF2-40B4-BE49-F238E27FC236}">
                <a16:creationId xmlns:a16="http://schemas.microsoft.com/office/drawing/2014/main" id="{00000000-0008-0000-0C00-000009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66" name="Grafikk 10">
            <a:extLst>
              <a:ext uri="{FF2B5EF4-FFF2-40B4-BE49-F238E27FC236}">
                <a16:creationId xmlns:a16="http://schemas.microsoft.com/office/drawing/2014/main" id="{00000000-0008-0000-0C00-00000A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34325</xdr:colOff>
      <xdr:row>13</xdr:row>
      <xdr:rowOff>6864</xdr:rowOff>
    </xdr:from>
    <xdr:to>
      <xdr:col>1</xdr:col>
      <xdr:colOff>1410</xdr:colOff>
      <xdr:row>14</xdr:row>
      <xdr:rowOff>344938</xdr:rowOff>
    </xdr:to>
    <xdr:grpSp>
      <xdr:nvGrpSpPr>
        <xdr:cNvPr id="267" name="Gruppe 266">
          <a:extLst>
            <a:ext uri="{FF2B5EF4-FFF2-40B4-BE49-F238E27FC236}">
              <a16:creationId xmlns:a16="http://schemas.microsoft.com/office/drawing/2014/main" id="{00000000-0008-0000-0C00-00000B010000}"/>
            </a:ext>
          </a:extLst>
        </xdr:cNvPr>
        <xdr:cNvGrpSpPr>
          <a:grpSpLocks noChangeAspect="1"/>
        </xdr:cNvGrpSpPr>
      </xdr:nvGrpSpPr>
      <xdr:grpSpPr>
        <a:xfrm>
          <a:off x="34325" y="6164887"/>
          <a:ext cx="181213" cy="655574"/>
          <a:chOff x="20151687" y="3503976"/>
          <a:chExt cx="872169" cy="3335663"/>
        </a:xfrm>
      </xdr:grpSpPr>
      <xdr:sp macro="" textlink="">
        <xdr:nvSpPr>
          <xdr:cNvPr id="268" name="Rektangel 267">
            <a:extLst>
              <a:ext uri="{FF2B5EF4-FFF2-40B4-BE49-F238E27FC236}">
                <a16:creationId xmlns:a16="http://schemas.microsoft.com/office/drawing/2014/main" id="{00000000-0008-0000-0C00-00000C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9" name="Rektangel 268">
            <a:extLst>
              <a:ext uri="{FF2B5EF4-FFF2-40B4-BE49-F238E27FC236}">
                <a16:creationId xmlns:a16="http://schemas.microsoft.com/office/drawing/2014/main" id="{00000000-0008-0000-0C00-00000D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0" name="Rektangel 269">
            <a:extLst>
              <a:ext uri="{FF2B5EF4-FFF2-40B4-BE49-F238E27FC236}">
                <a16:creationId xmlns:a16="http://schemas.microsoft.com/office/drawing/2014/main" id="{00000000-0008-0000-0C00-00000E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1" name="Rektangel 270">
            <a:extLst>
              <a:ext uri="{FF2B5EF4-FFF2-40B4-BE49-F238E27FC236}">
                <a16:creationId xmlns:a16="http://schemas.microsoft.com/office/drawing/2014/main" id="{00000000-0008-0000-0C00-00000F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72" name="Grafikk 7">
            <a:extLst>
              <a:ext uri="{FF2B5EF4-FFF2-40B4-BE49-F238E27FC236}">
                <a16:creationId xmlns:a16="http://schemas.microsoft.com/office/drawing/2014/main" id="{00000000-0008-0000-0C00-000010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73" name="Grafikk 8">
            <a:extLst>
              <a:ext uri="{FF2B5EF4-FFF2-40B4-BE49-F238E27FC236}">
                <a16:creationId xmlns:a16="http://schemas.microsoft.com/office/drawing/2014/main" id="{00000000-0008-0000-0C00-000011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74" name="Grafikk 9">
            <a:extLst>
              <a:ext uri="{FF2B5EF4-FFF2-40B4-BE49-F238E27FC236}">
                <a16:creationId xmlns:a16="http://schemas.microsoft.com/office/drawing/2014/main" id="{00000000-0008-0000-0C00-000012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75" name="Grafikk 10">
            <a:extLst>
              <a:ext uri="{FF2B5EF4-FFF2-40B4-BE49-F238E27FC236}">
                <a16:creationId xmlns:a16="http://schemas.microsoft.com/office/drawing/2014/main" id="{00000000-0008-0000-0C00-000013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86011</xdr:colOff>
      <xdr:row>26</xdr:row>
      <xdr:rowOff>6864</xdr:rowOff>
    </xdr:from>
    <xdr:to>
      <xdr:col>1</xdr:col>
      <xdr:colOff>53096</xdr:colOff>
      <xdr:row>27</xdr:row>
      <xdr:rowOff>33788</xdr:rowOff>
    </xdr:to>
    <xdr:grpSp>
      <xdr:nvGrpSpPr>
        <xdr:cNvPr id="276" name="Gruppe 275">
          <a:extLst>
            <a:ext uri="{FF2B5EF4-FFF2-40B4-BE49-F238E27FC236}">
              <a16:creationId xmlns:a16="http://schemas.microsoft.com/office/drawing/2014/main" id="{00000000-0008-0000-0C00-000014010000}"/>
            </a:ext>
          </a:extLst>
        </xdr:cNvPr>
        <xdr:cNvGrpSpPr>
          <a:grpSpLocks noChangeAspect="1"/>
        </xdr:cNvGrpSpPr>
      </xdr:nvGrpSpPr>
      <xdr:grpSpPr>
        <a:xfrm>
          <a:off x="86011" y="11141515"/>
          <a:ext cx="181213" cy="654540"/>
          <a:chOff x="20151687" y="3503976"/>
          <a:chExt cx="872169" cy="3335663"/>
        </a:xfrm>
      </xdr:grpSpPr>
      <xdr:sp macro="" textlink="">
        <xdr:nvSpPr>
          <xdr:cNvPr id="277" name="Rektangel 276">
            <a:extLst>
              <a:ext uri="{FF2B5EF4-FFF2-40B4-BE49-F238E27FC236}">
                <a16:creationId xmlns:a16="http://schemas.microsoft.com/office/drawing/2014/main" id="{00000000-0008-0000-0C00-000015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8" name="Rektangel 277">
            <a:extLst>
              <a:ext uri="{FF2B5EF4-FFF2-40B4-BE49-F238E27FC236}">
                <a16:creationId xmlns:a16="http://schemas.microsoft.com/office/drawing/2014/main" id="{00000000-0008-0000-0C00-000016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9" name="Rektangel 278">
            <a:extLst>
              <a:ext uri="{FF2B5EF4-FFF2-40B4-BE49-F238E27FC236}">
                <a16:creationId xmlns:a16="http://schemas.microsoft.com/office/drawing/2014/main" id="{00000000-0008-0000-0C00-000017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0" name="Rektangel 279">
            <a:extLst>
              <a:ext uri="{FF2B5EF4-FFF2-40B4-BE49-F238E27FC236}">
                <a16:creationId xmlns:a16="http://schemas.microsoft.com/office/drawing/2014/main" id="{00000000-0008-0000-0C00-000018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81" name="Grafikk 7">
            <a:extLst>
              <a:ext uri="{FF2B5EF4-FFF2-40B4-BE49-F238E27FC236}">
                <a16:creationId xmlns:a16="http://schemas.microsoft.com/office/drawing/2014/main" id="{00000000-0008-0000-0C00-000019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82" name="Grafikk 8">
            <a:extLst>
              <a:ext uri="{FF2B5EF4-FFF2-40B4-BE49-F238E27FC236}">
                <a16:creationId xmlns:a16="http://schemas.microsoft.com/office/drawing/2014/main" id="{00000000-0008-0000-0C00-00001A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3" name="Grafikk 9">
            <a:extLst>
              <a:ext uri="{FF2B5EF4-FFF2-40B4-BE49-F238E27FC236}">
                <a16:creationId xmlns:a16="http://schemas.microsoft.com/office/drawing/2014/main" id="{00000000-0008-0000-0C00-00001B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84" name="Grafikk 10">
            <a:extLst>
              <a:ext uri="{FF2B5EF4-FFF2-40B4-BE49-F238E27FC236}">
                <a16:creationId xmlns:a16="http://schemas.microsoft.com/office/drawing/2014/main" id="{00000000-0008-0000-0C00-00001C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34325</xdr:colOff>
      <xdr:row>30</xdr:row>
      <xdr:rowOff>6864</xdr:rowOff>
    </xdr:from>
    <xdr:to>
      <xdr:col>1</xdr:col>
      <xdr:colOff>1410</xdr:colOff>
      <xdr:row>31</xdr:row>
      <xdr:rowOff>109988</xdr:rowOff>
    </xdr:to>
    <xdr:grpSp>
      <xdr:nvGrpSpPr>
        <xdr:cNvPr id="285" name="Gruppe 284">
          <a:extLst>
            <a:ext uri="{FF2B5EF4-FFF2-40B4-BE49-F238E27FC236}">
              <a16:creationId xmlns:a16="http://schemas.microsoft.com/office/drawing/2014/main" id="{00000000-0008-0000-0C00-00001D010000}"/>
            </a:ext>
          </a:extLst>
        </xdr:cNvPr>
        <xdr:cNvGrpSpPr>
          <a:grpSpLocks noChangeAspect="1"/>
        </xdr:cNvGrpSpPr>
      </xdr:nvGrpSpPr>
      <xdr:grpSpPr>
        <a:xfrm>
          <a:off x="34325" y="12965294"/>
          <a:ext cx="181213" cy="656903"/>
          <a:chOff x="20151687" y="3503976"/>
          <a:chExt cx="872169" cy="3335663"/>
        </a:xfrm>
      </xdr:grpSpPr>
      <xdr:sp macro="" textlink="">
        <xdr:nvSpPr>
          <xdr:cNvPr id="286" name="Rektangel 285">
            <a:extLst>
              <a:ext uri="{FF2B5EF4-FFF2-40B4-BE49-F238E27FC236}">
                <a16:creationId xmlns:a16="http://schemas.microsoft.com/office/drawing/2014/main" id="{00000000-0008-0000-0C00-00001E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7" name="Rektangel 286">
            <a:extLst>
              <a:ext uri="{FF2B5EF4-FFF2-40B4-BE49-F238E27FC236}">
                <a16:creationId xmlns:a16="http://schemas.microsoft.com/office/drawing/2014/main" id="{00000000-0008-0000-0C00-00001F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8" name="Rektangel 287">
            <a:extLst>
              <a:ext uri="{FF2B5EF4-FFF2-40B4-BE49-F238E27FC236}">
                <a16:creationId xmlns:a16="http://schemas.microsoft.com/office/drawing/2014/main" id="{00000000-0008-0000-0C00-000020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9" name="Rektangel 288">
            <a:extLst>
              <a:ext uri="{FF2B5EF4-FFF2-40B4-BE49-F238E27FC236}">
                <a16:creationId xmlns:a16="http://schemas.microsoft.com/office/drawing/2014/main" id="{00000000-0008-0000-0C00-000021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90" name="Grafikk 7">
            <a:extLst>
              <a:ext uri="{FF2B5EF4-FFF2-40B4-BE49-F238E27FC236}">
                <a16:creationId xmlns:a16="http://schemas.microsoft.com/office/drawing/2014/main" id="{00000000-0008-0000-0C00-000022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91" name="Grafikk 8">
            <a:extLst>
              <a:ext uri="{FF2B5EF4-FFF2-40B4-BE49-F238E27FC236}">
                <a16:creationId xmlns:a16="http://schemas.microsoft.com/office/drawing/2014/main" id="{00000000-0008-0000-0C00-000023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92" name="Grafikk 9">
            <a:extLst>
              <a:ext uri="{FF2B5EF4-FFF2-40B4-BE49-F238E27FC236}">
                <a16:creationId xmlns:a16="http://schemas.microsoft.com/office/drawing/2014/main" id="{00000000-0008-0000-0C00-000024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3" name="Grafikk 10">
            <a:extLst>
              <a:ext uri="{FF2B5EF4-FFF2-40B4-BE49-F238E27FC236}">
                <a16:creationId xmlns:a16="http://schemas.microsoft.com/office/drawing/2014/main" id="{00000000-0008-0000-0C00-000025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34325</xdr:colOff>
      <xdr:row>42</xdr:row>
      <xdr:rowOff>6864</xdr:rowOff>
    </xdr:from>
    <xdr:to>
      <xdr:col>1</xdr:col>
      <xdr:colOff>1410</xdr:colOff>
      <xdr:row>43</xdr:row>
      <xdr:rowOff>243338</xdr:rowOff>
    </xdr:to>
    <xdr:grpSp>
      <xdr:nvGrpSpPr>
        <xdr:cNvPr id="294" name="Gruppe 293">
          <a:extLst>
            <a:ext uri="{FF2B5EF4-FFF2-40B4-BE49-F238E27FC236}">
              <a16:creationId xmlns:a16="http://schemas.microsoft.com/office/drawing/2014/main" id="{00000000-0008-0000-0C00-000026010000}"/>
            </a:ext>
          </a:extLst>
        </xdr:cNvPr>
        <xdr:cNvGrpSpPr>
          <a:grpSpLocks noChangeAspect="1"/>
        </xdr:cNvGrpSpPr>
      </xdr:nvGrpSpPr>
      <xdr:grpSpPr>
        <a:xfrm>
          <a:off x="34325" y="19662329"/>
          <a:ext cx="181213" cy="657346"/>
          <a:chOff x="20151687" y="3503976"/>
          <a:chExt cx="872169" cy="3335663"/>
        </a:xfrm>
      </xdr:grpSpPr>
      <xdr:sp macro="" textlink="">
        <xdr:nvSpPr>
          <xdr:cNvPr id="295" name="Rektangel 294">
            <a:extLst>
              <a:ext uri="{FF2B5EF4-FFF2-40B4-BE49-F238E27FC236}">
                <a16:creationId xmlns:a16="http://schemas.microsoft.com/office/drawing/2014/main" id="{00000000-0008-0000-0C00-000027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96" name="Rektangel 295">
            <a:extLst>
              <a:ext uri="{FF2B5EF4-FFF2-40B4-BE49-F238E27FC236}">
                <a16:creationId xmlns:a16="http://schemas.microsoft.com/office/drawing/2014/main" id="{00000000-0008-0000-0C00-000028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97" name="Rektangel 296">
            <a:extLst>
              <a:ext uri="{FF2B5EF4-FFF2-40B4-BE49-F238E27FC236}">
                <a16:creationId xmlns:a16="http://schemas.microsoft.com/office/drawing/2014/main" id="{00000000-0008-0000-0C00-000029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98" name="Rektangel 297">
            <a:extLst>
              <a:ext uri="{FF2B5EF4-FFF2-40B4-BE49-F238E27FC236}">
                <a16:creationId xmlns:a16="http://schemas.microsoft.com/office/drawing/2014/main" id="{00000000-0008-0000-0C00-00002A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99" name="Grafikk 7">
            <a:extLst>
              <a:ext uri="{FF2B5EF4-FFF2-40B4-BE49-F238E27FC236}">
                <a16:creationId xmlns:a16="http://schemas.microsoft.com/office/drawing/2014/main" id="{00000000-0008-0000-0C00-00002B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00" name="Grafikk 8">
            <a:extLst>
              <a:ext uri="{FF2B5EF4-FFF2-40B4-BE49-F238E27FC236}">
                <a16:creationId xmlns:a16="http://schemas.microsoft.com/office/drawing/2014/main" id="{00000000-0008-0000-0C00-00002C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01" name="Grafikk 9">
            <a:extLst>
              <a:ext uri="{FF2B5EF4-FFF2-40B4-BE49-F238E27FC236}">
                <a16:creationId xmlns:a16="http://schemas.microsoft.com/office/drawing/2014/main" id="{00000000-0008-0000-0C00-00002D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02" name="Grafikk 10">
            <a:extLst>
              <a:ext uri="{FF2B5EF4-FFF2-40B4-BE49-F238E27FC236}">
                <a16:creationId xmlns:a16="http://schemas.microsoft.com/office/drawing/2014/main" id="{00000000-0008-0000-0C00-00002E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34</xdr:row>
      <xdr:rowOff>13273</xdr:rowOff>
    </xdr:from>
    <xdr:to>
      <xdr:col>1</xdr:col>
      <xdr:colOff>14912</xdr:colOff>
      <xdr:row>35</xdr:row>
      <xdr:rowOff>402445</xdr:rowOff>
    </xdr:to>
    <xdr:grpSp>
      <xdr:nvGrpSpPr>
        <xdr:cNvPr id="303" name="Gruppe 302">
          <a:extLst>
            <a:ext uri="{FF2B5EF4-FFF2-40B4-BE49-F238E27FC236}">
              <a16:creationId xmlns:a16="http://schemas.microsoft.com/office/drawing/2014/main" id="{00000000-0008-0000-0C00-00002F010000}"/>
            </a:ext>
          </a:extLst>
        </xdr:cNvPr>
        <xdr:cNvGrpSpPr>
          <a:grpSpLocks noChangeAspect="1"/>
        </xdr:cNvGrpSpPr>
      </xdr:nvGrpSpPr>
      <xdr:grpSpPr>
        <a:xfrm>
          <a:off x="50691" y="15076064"/>
          <a:ext cx="178349" cy="706672"/>
          <a:chOff x="20151687" y="3503976"/>
          <a:chExt cx="872169" cy="3335663"/>
        </a:xfrm>
      </xdr:grpSpPr>
      <xdr:sp macro="" textlink="">
        <xdr:nvSpPr>
          <xdr:cNvPr id="304" name="Rektangel 303">
            <a:extLst>
              <a:ext uri="{FF2B5EF4-FFF2-40B4-BE49-F238E27FC236}">
                <a16:creationId xmlns:a16="http://schemas.microsoft.com/office/drawing/2014/main" id="{00000000-0008-0000-0C00-000030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05" name="Rektangel 304">
            <a:extLst>
              <a:ext uri="{FF2B5EF4-FFF2-40B4-BE49-F238E27FC236}">
                <a16:creationId xmlns:a16="http://schemas.microsoft.com/office/drawing/2014/main" id="{00000000-0008-0000-0C00-000031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06" name="Rektangel 305">
            <a:extLst>
              <a:ext uri="{FF2B5EF4-FFF2-40B4-BE49-F238E27FC236}">
                <a16:creationId xmlns:a16="http://schemas.microsoft.com/office/drawing/2014/main" id="{00000000-0008-0000-0C00-000032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07" name="Rektangel 306">
            <a:extLst>
              <a:ext uri="{FF2B5EF4-FFF2-40B4-BE49-F238E27FC236}">
                <a16:creationId xmlns:a16="http://schemas.microsoft.com/office/drawing/2014/main" id="{00000000-0008-0000-0C00-000033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08" name="Grafikk 7">
            <a:extLst>
              <a:ext uri="{FF2B5EF4-FFF2-40B4-BE49-F238E27FC236}">
                <a16:creationId xmlns:a16="http://schemas.microsoft.com/office/drawing/2014/main" id="{00000000-0008-0000-0C00-000034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09" name="Grafikk 8">
            <a:extLst>
              <a:ext uri="{FF2B5EF4-FFF2-40B4-BE49-F238E27FC236}">
                <a16:creationId xmlns:a16="http://schemas.microsoft.com/office/drawing/2014/main" id="{00000000-0008-0000-0C00-000035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10" name="Grafikk 9">
            <a:extLst>
              <a:ext uri="{FF2B5EF4-FFF2-40B4-BE49-F238E27FC236}">
                <a16:creationId xmlns:a16="http://schemas.microsoft.com/office/drawing/2014/main" id="{00000000-0008-0000-0C00-000036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11" name="Grafikk 10">
            <a:extLst>
              <a:ext uri="{FF2B5EF4-FFF2-40B4-BE49-F238E27FC236}">
                <a16:creationId xmlns:a16="http://schemas.microsoft.com/office/drawing/2014/main" id="{00000000-0008-0000-0C00-000037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49</xdr:row>
      <xdr:rowOff>1411</xdr:rowOff>
    </xdr:from>
    <xdr:to>
      <xdr:col>1</xdr:col>
      <xdr:colOff>8063</xdr:colOff>
      <xdr:row>50</xdr:row>
      <xdr:rowOff>162668</xdr:rowOff>
    </xdr:to>
    <xdr:grpSp>
      <xdr:nvGrpSpPr>
        <xdr:cNvPr id="312" name="Gruppe 311">
          <a:extLst>
            <a:ext uri="{FF2B5EF4-FFF2-40B4-BE49-F238E27FC236}">
              <a16:creationId xmlns:a16="http://schemas.microsoft.com/office/drawing/2014/main" id="{00000000-0008-0000-0C00-000038010000}"/>
            </a:ext>
          </a:extLst>
        </xdr:cNvPr>
        <xdr:cNvGrpSpPr>
          <a:grpSpLocks noChangeAspect="1"/>
        </xdr:cNvGrpSpPr>
      </xdr:nvGrpSpPr>
      <xdr:grpSpPr>
        <a:xfrm>
          <a:off x="41381" y="22787574"/>
          <a:ext cx="180810" cy="766722"/>
          <a:chOff x="20151687" y="3503976"/>
          <a:chExt cx="872169" cy="3335663"/>
        </a:xfrm>
      </xdr:grpSpPr>
      <xdr:sp macro="" textlink="">
        <xdr:nvSpPr>
          <xdr:cNvPr id="313" name="Rektangel 312">
            <a:extLst>
              <a:ext uri="{FF2B5EF4-FFF2-40B4-BE49-F238E27FC236}">
                <a16:creationId xmlns:a16="http://schemas.microsoft.com/office/drawing/2014/main" id="{00000000-0008-0000-0C00-000039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4" name="Rektangel 313">
            <a:extLst>
              <a:ext uri="{FF2B5EF4-FFF2-40B4-BE49-F238E27FC236}">
                <a16:creationId xmlns:a16="http://schemas.microsoft.com/office/drawing/2014/main" id="{00000000-0008-0000-0C00-00003A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5" name="Rektangel 314">
            <a:extLst>
              <a:ext uri="{FF2B5EF4-FFF2-40B4-BE49-F238E27FC236}">
                <a16:creationId xmlns:a16="http://schemas.microsoft.com/office/drawing/2014/main" id="{00000000-0008-0000-0C00-00003B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6" name="Rektangel 315">
            <a:extLst>
              <a:ext uri="{FF2B5EF4-FFF2-40B4-BE49-F238E27FC236}">
                <a16:creationId xmlns:a16="http://schemas.microsoft.com/office/drawing/2014/main" id="{00000000-0008-0000-0C00-00003C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17" name="Grafikk 7">
            <a:extLst>
              <a:ext uri="{FF2B5EF4-FFF2-40B4-BE49-F238E27FC236}">
                <a16:creationId xmlns:a16="http://schemas.microsoft.com/office/drawing/2014/main" id="{00000000-0008-0000-0C00-00003D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18" name="Grafikk 8">
            <a:extLst>
              <a:ext uri="{FF2B5EF4-FFF2-40B4-BE49-F238E27FC236}">
                <a16:creationId xmlns:a16="http://schemas.microsoft.com/office/drawing/2014/main" id="{00000000-0008-0000-0C00-00003E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19" name="Grafikk 9">
            <a:extLst>
              <a:ext uri="{FF2B5EF4-FFF2-40B4-BE49-F238E27FC236}">
                <a16:creationId xmlns:a16="http://schemas.microsoft.com/office/drawing/2014/main" id="{00000000-0008-0000-0C00-00003F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20" name="Grafikk 10">
            <a:extLst>
              <a:ext uri="{FF2B5EF4-FFF2-40B4-BE49-F238E27FC236}">
                <a16:creationId xmlns:a16="http://schemas.microsoft.com/office/drawing/2014/main" id="{00000000-0008-0000-0C00-000040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41301</xdr:colOff>
      <xdr:row>4</xdr:row>
      <xdr:rowOff>0</xdr:rowOff>
    </xdr:from>
    <xdr:to>
      <xdr:col>1</xdr:col>
      <xdr:colOff>2821</xdr:colOff>
      <xdr:row>4</xdr:row>
      <xdr:rowOff>712142</xdr:rowOff>
    </xdr:to>
    <xdr:grpSp>
      <xdr:nvGrpSpPr>
        <xdr:cNvPr id="6" name="Gruppe 5">
          <a:extLst>
            <a:ext uri="{FF2B5EF4-FFF2-40B4-BE49-F238E27FC236}">
              <a16:creationId xmlns:a16="http://schemas.microsoft.com/office/drawing/2014/main" id="{00000000-0008-0000-0D00-000006000000}"/>
            </a:ext>
          </a:extLst>
        </xdr:cNvPr>
        <xdr:cNvGrpSpPr>
          <a:grpSpLocks noChangeAspect="1"/>
        </xdr:cNvGrpSpPr>
      </xdr:nvGrpSpPr>
      <xdr:grpSpPr>
        <a:xfrm>
          <a:off x="41301" y="1365988"/>
          <a:ext cx="175648" cy="712142"/>
          <a:chOff x="20151687" y="3503976"/>
          <a:chExt cx="872169" cy="3335663"/>
        </a:xfrm>
      </xdr:grpSpPr>
      <xdr:sp macro="" textlink="">
        <xdr:nvSpPr>
          <xdr:cNvPr id="7" name="Rektangel 6">
            <a:extLst>
              <a:ext uri="{FF2B5EF4-FFF2-40B4-BE49-F238E27FC236}">
                <a16:creationId xmlns:a16="http://schemas.microsoft.com/office/drawing/2014/main" id="{00000000-0008-0000-0D00-00000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 name="Rektangel 7">
            <a:extLst>
              <a:ext uri="{FF2B5EF4-FFF2-40B4-BE49-F238E27FC236}">
                <a16:creationId xmlns:a16="http://schemas.microsoft.com/office/drawing/2014/main" id="{00000000-0008-0000-0D00-00000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 name="Rektangel 8">
            <a:extLst>
              <a:ext uri="{FF2B5EF4-FFF2-40B4-BE49-F238E27FC236}">
                <a16:creationId xmlns:a16="http://schemas.microsoft.com/office/drawing/2014/main" id="{00000000-0008-0000-0D00-00000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0" name="Rektangel 9">
            <a:extLst>
              <a:ext uri="{FF2B5EF4-FFF2-40B4-BE49-F238E27FC236}">
                <a16:creationId xmlns:a16="http://schemas.microsoft.com/office/drawing/2014/main" id="{00000000-0008-0000-0D00-00000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1" name="Grafikk 7">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2" name="Grafikk 8">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3" name="Grafikk 9">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4" name="Grafikk 10">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6</xdr:row>
      <xdr:rowOff>191016</xdr:rowOff>
    </xdr:from>
    <xdr:to>
      <xdr:col>1</xdr:col>
      <xdr:colOff>2821</xdr:colOff>
      <xdr:row>7</xdr:row>
      <xdr:rowOff>712142</xdr:rowOff>
    </xdr:to>
    <xdr:grpSp>
      <xdr:nvGrpSpPr>
        <xdr:cNvPr id="15" name="Gruppe 14">
          <a:extLst>
            <a:ext uri="{FF2B5EF4-FFF2-40B4-BE49-F238E27FC236}">
              <a16:creationId xmlns:a16="http://schemas.microsoft.com/office/drawing/2014/main" id="{00000000-0008-0000-0D00-00000F000000}"/>
            </a:ext>
          </a:extLst>
        </xdr:cNvPr>
        <xdr:cNvGrpSpPr>
          <a:grpSpLocks noChangeAspect="1"/>
        </xdr:cNvGrpSpPr>
      </xdr:nvGrpSpPr>
      <xdr:grpSpPr>
        <a:xfrm>
          <a:off x="41301" y="4252063"/>
          <a:ext cx="175648" cy="713102"/>
          <a:chOff x="20151687" y="3503976"/>
          <a:chExt cx="872169" cy="3335663"/>
        </a:xfrm>
      </xdr:grpSpPr>
      <xdr:sp macro="" textlink="">
        <xdr:nvSpPr>
          <xdr:cNvPr id="16" name="Rektangel 15">
            <a:extLst>
              <a:ext uri="{FF2B5EF4-FFF2-40B4-BE49-F238E27FC236}">
                <a16:creationId xmlns:a16="http://schemas.microsoft.com/office/drawing/2014/main" id="{00000000-0008-0000-0D00-00001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 name="Rektangel 16">
            <a:extLst>
              <a:ext uri="{FF2B5EF4-FFF2-40B4-BE49-F238E27FC236}">
                <a16:creationId xmlns:a16="http://schemas.microsoft.com/office/drawing/2014/main" id="{00000000-0008-0000-0D00-00001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 name="Rektangel 17">
            <a:extLst>
              <a:ext uri="{FF2B5EF4-FFF2-40B4-BE49-F238E27FC236}">
                <a16:creationId xmlns:a16="http://schemas.microsoft.com/office/drawing/2014/main" id="{00000000-0008-0000-0D00-00001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 name="Rektangel 18">
            <a:extLst>
              <a:ext uri="{FF2B5EF4-FFF2-40B4-BE49-F238E27FC236}">
                <a16:creationId xmlns:a16="http://schemas.microsoft.com/office/drawing/2014/main" id="{00000000-0008-0000-0D00-00001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0" name="Grafikk 7">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1" name="Grafikk 8">
            <a:extLst>
              <a:ext uri="{FF2B5EF4-FFF2-40B4-BE49-F238E27FC236}">
                <a16:creationId xmlns:a16="http://schemas.microsoft.com/office/drawing/2014/main" id="{00000000-0008-0000-0D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2" name="Grafikk 9">
            <a:extLst>
              <a:ext uri="{FF2B5EF4-FFF2-40B4-BE49-F238E27FC236}">
                <a16:creationId xmlns:a16="http://schemas.microsoft.com/office/drawing/2014/main" id="{00000000-0008-0000-0D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3" name="Grafikk 10">
            <a:extLst>
              <a:ext uri="{FF2B5EF4-FFF2-40B4-BE49-F238E27FC236}">
                <a16:creationId xmlns:a16="http://schemas.microsoft.com/office/drawing/2014/main" id="{00000000-0008-0000-0D00-00001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9</xdr:row>
      <xdr:rowOff>0</xdr:rowOff>
    </xdr:from>
    <xdr:to>
      <xdr:col>1</xdr:col>
      <xdr:colOff>2821</xdr:colOff>
      <xdr:row>9</xdr:row>
      <xdr:rowOff>712142</xdr:rowOff>
    </xdr:to>
    <xdr:grpSp>
      <xdr:nvGrpSpPr>
        <xdr:cNvPr id="24" name="Gruppe 23">
          <a:extLst>
            <a:ext uri="{FF2B5EF4-FFF2-40B4-BE49-F238E27FC236}">
              <a16:creationId xmlns:a16="http://schemas.microsoft.com/office/drawing/2014/main" id="{00000000-0008-0000-0D00-000018000000}"/>
            </a:ext>
          </a:extLst>
        </xdr:cNvPr>
        <xdr:cNvGrpSpPr>
          <a:grpSpLocks noChangeAspect="1"/>
        </xdr:cNvGrpSpPr>
      </xdr:nvGrpSpPr>
      <xdr:grpSpPr>
        <a:xfrm>
          <a:off x="41301" y="6564128"/>
          <a:ext cx="175648" cy="712142"/>
          <a:chOff x="20151687" y="3503976"/>
          <a:chExt cx="872169" cy="3335663"/>
        </a:xfrm>
      </xdr:grpSpPr>
      <xdr:sp macro="" textlink="">
        <xdr:nvSpPr>
          <xdr:cNvPr id="25" name="Rektangel 24">
            <a:extLst>
              <a:ext uri="{FF2B5EF4-FFF2-40B4-BE49-F238E27FC236}">
                <a16:creationId xmlns:a16="http://schemas.microsoft.com/office/drawing/2014/main" id="{00000000-0008-0000-0D00-00001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 name="Rektangel 25">
            <a:extLst>
              <a:ext uri="{FF2B5EF4-FFF2-40B4-BE49-F238E27FC236}">
                <a16:creationId xmlns:a16="http://schemas.microsoft.com/office/drawing/2014/main" id="{00000000-0008-0000-0D00-00001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 name="Rektangel 26">
            <a:extLst>
              <a:ext uri="{FF2B5EF4-FFF2-40B4-BE49-F238E27FC236}">
                <a16:creationId xmlns:a16="http://schemas.microsoft.com/office/drawing/2014/main" id="{00000000-0008-0000-0D00-00001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 name="Rektangel 27">
            <a:extLst>
              <a:ext uri="{FF2B5EF4-FFF2-40B4-BE49-F238E27FC236}">
                <a16:creationId xmlns:a16="http://schemas.microsoft.com/office/drawing/2014/main" id="{00000000-0008-0000-0D00-00001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9" name="Grafikk 7">
            <a:extLst>
              <a:ext uri="{FF2B5EF4-FFF2-40B4-BE49-F238E27FC236}">
                <a16:creationId xmlns:a16="http://schemas.microsoft.com/office/drawing/2014/main" id="{00000000-0008-0000-0D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0" name="Grafikk 8">
            <a:extLst>
              <a:ext uri="{FF2B5EF4-FFF2-40B4-BE49-F238E27FC236}">
                <a16:creationId xmlns:a16="http://schemas.microsoft.com/office/drawing/2014/main" id="{00000000-0008-0000-0D00-00001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1" name="Grafikk 9">
            <a:extLst>
              <a:ext uri="{FF2B5EF4-FFF2-40B4-BE49-F238E27FC236}">
                <a16:creationId xmlns:a16="http://schemas.microsoft.com/office/drawing/2014/main" id="{00000000-0008-0000-0D00-00001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2" name="Grafikk 10">
            <a:extLst>
              <a:ext uri="{FF2B5EF4-FFF2-40B4-BE49-F238E27FC236}">
                <a16:creationId xmlns:a16="http://schemas.microsoft.com/office/drawing/2014/main" id="{00000000-0008-0000-0D00-00002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326500</xdr:colOff>
      <xdr:row>8</xdr:row>
      <xdr:rowOff>8581</xdr:rowOff>
    </xdr:from>
    <xdr:to>
      <xdr:col>6</xdr:col>
      <xdr:colOff>1487683</xdr:colOff>
      <xdr:row>9</xdr:row>
      <xdr:rowOff>159311</xdr:rowOff>
    </xdr:to>
    <xdr:pic>
      <xdr:nvPicPr>
        <xdr:cNvPr id="35" name="Picture 34">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53122" y="6212703"/>
          <a:ext cx="1161183" cy="493973"/>
        </a:xfrm>
        <a:prstGeom prst="rect">
          <a:avLst/>
        </a:prstGeom>
      </xdr:spPr>
    </xdr:pic>
    <xdr:clientData/>
  </xdr:twoCellAnchor>
  <xdr:twoCellAnchor editAs="oneCell">
    <xdr:from>
      <xdr:col>3</xdr:col>
      <xdr:colOff>0</xdr:colOff>
      <xdr:row>8</xdr:row>
      <xdr:rowOff>0</xdr:rowOff>
    </xdr:from>
    <xdr:to>
      <xdr:col>3</xdr:col>
      <xdr:colOff>2514600</xdr:colOff>
      <xdr:row>9</xdr:row>
      <xdr:rowOff>50800</xdr:rowOff>
    </xdr:to>
    <xdr:pic>
      <xdr:nvPicPr>
        <xdr:cNvPr id="33" name="Grafikk 32">
          <a:extLst>
            <a:ext uri="{FF2B5EF4-FFF2-40B4-BE49-F238E27FC236}">
              <a16:creationId xmlns:a16="http://schemas.microsoft.com/office/drawing/2014/main" id="{00000000-0008-0000-0D00-000021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485900" y="6197600"/>
          <a:ext cx="2514600" cy="39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25400</xdr:colOff>
          <xdr:row>11</xdr:row>
          <xdr:rowOff>25400</xdr:rowOff>
        </xdr:from>
        <xdr:to>
          <xdr:col>3</xdr:col>
          <xdr:colOff>2247900</xdr:colOff>
          <xdr:row>12</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ISO 9001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12</xdr:row>
          <xdr:rowOff>38100</xdr:rowOff>
        </xdr:from>
        <xdr:to>
          <xdr:col>3</xdr:col>
          <xdr:colOff>2247900</xdr:colOff>
          <xdr:row>13</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ISO 14001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13</xdr:row>
          <xdr:rowOff>50800</xdr:rowOff>
        </xdr:from>
        <xdr:to>
          <xdr:col>3</xdr:col>
          <xdr:colOff>2247900</xdr:colOff>
          <xdr:row>14</xdr:row>
          <xdr:rowOff>63500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OHSAS 18001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14</xdr:row>
          <xdr:rowOff>50800</xdr:rowOff>
        </xdr:from>
        <xdr:to>
          <xdr:col>3</xdr:col>
          <xdr:colOff>2247900</xdr:colOff>
          <xdr:row>15</xdr:row>
          <xdr:rowOff>63500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ISO 45001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15</xdr:row>
          <xdr:rowOff>50800</xdr:rowOff>
        </xdr:from>
        <xdr:to>
          <xdr:col>3</xdr:col>
          <xdr:colOff>2247900</xdr:colOff>
          <xdr:row>16</xdr:row>
          <xdr:rowOff>63500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Other (Please Specify)</a:t>
              </a:r>
            </a:p>
          </xdr:txBody>
        </xdr:sp>
        <xdr:clientData/>
      </xdr:twoCellAnchor>
    </mc:Choice>
    <mc:Fallback/>
  </mc:AlternateContent>
  <xdr:twoCellAnchor editAs="oneCell">
    <xdr:from>
      <xdr:col>3</xdr:col>
      <xdr:colOff>2091082</xdr:colOff>
      <xdr:row>34</xdr:row>
      <xdr:rowOff>87669</xdr:rowOff>
    </xdr:from>
    <xdr:to>
      <xdr:col>5</xdr:col>
      <xdr:colOff>127963</xdr:colOff>
      <xdr:row>36</xdr:row>
      <xdr:rowOff>148078</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8552" y="8442127"/>
          <a:ext cx="1862182" cy="764264"/>
        </a:xfrm>
        <a:prstGeom prst="rect">
          <a:avLst/>
        </a:prstGeom>
      </xdr:spPr>
    </xdr:pic>
    <xdr:clientData/>
  </xdr:twoCellAnchor>
  <xdr:twoCellAnchor editAs="oneCell">
    <xdr:from>
      <xdr:col>0</xdr:col>
      <xdr:colOff>107108</xdr:colOff>
      <xdr:row>33</xdr:row>
      <xdr:rowOff>182860</xdr:rowOff>
    </xdr:from>
    <xdr:to>
      <xdr:col>2</xdr:col>
      <xdr:colOff>2036787</xdr:colOff>
      <xdr:row>39</xdr:row>
      <xdr:rowOff>102022</xdr:rowOff>
    </xdr:to>
    <xdr:pic>
      <xdr:nvPicPr>
        <xdr:cNvPr id="2" name="Grafik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2">
          <a:extLst>
            <a:ext uri="{96DAC541-7B7A-43D3-8B79-37D633B846F1}">
              <asvg:svgBlip xmlns="" xmlns:asvg="http://schemas.microsoft.com/office/drawing/2016/SVG/main" r:embed="rId3"/>
            </a:ext>
          </a:extLst>
        </a:blip>
        <a:srcRect l="13652"/>
        <a:stretch/>
      </xdr:blipFill>
      <xdr:spPr>
        <a:xfrm>
          <a:off x="107108" y="8330752"/>
          <a:ext cx="2564679" cy="14110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9</xdr:row>
      <xdr:rowOff>0</xdr:rowOff>
    </xdr:from>
    <xdr:to>
      <xdr:col>3</xdr:col>
      <xdr:colOff>2372486</xdr:colOff>
      <xdr:row>10</xdr:row>
      <xdr:rowOff>13951</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2921000" y="6548438"/>
          <a:ext cx="2372486" cy="347326"/>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clientData/>
  </xdr:twoCellAnchor>
  <xdr:twoCellAnchor>
    <xdr:from>
      <xdr:col>4</xdr:col>
      <xdr:colOff>0</xdr:colOff>
      <xdr:row>9</xdr:row>
      <xdr:rowOff>0</xdr:rowOff>
    </xdr:from>
    <xdr:to>
      <xdr:col>4</xdr:col>
      <xdr:colOff>2372486</xdr:colOff>
      <xdr:row>10</xdr:row>
      <xdr:rowOff>13951</xdr:rowOff>
    </xdr:to>
    <xdr:sp macro="" textlink="">
      <xdr:nvSpPr>
        <xdr:cNvPr id="55" name="Rectangle 54">
          <a:extLst>
            <a:ext uri="{FF2B5EF4-FFF2-40B4-BE49-F238E27FC236}">
              <a16:creationId xmlns:a16="http://schemas.microsoft.com/office/drawing/2014/main" id="{00000000-0008-0000-0300-000037000000}"/>
            </a:ext>
          </a:extLst>
        </xdr:cNvPr>
        <xdr:cNvSpPr/>
      </xdr:nvSpPr>
      <xdr:spPr>
        <a:xfrm>
          <a:off x="5413375" y="6548438"/>
          <a:ext cx="2372486" cy="347326"/>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clientData/>
  </xdr:twoCellAnchor>
  <xdr:twoCellAnchor>
    <xdr:from>
      <xdr:col>5</xdr:col>
      <xdr:colOff>0</xdr:colOff>
      <xdr:row>9</xdr:row>
      <xdr:rowOff>0</xdr:rowOff>
    </xdr:from>
    <xdr:to>
      <xdr:col>5</xdr:col>
      <xdr:colOff>2372486</xdr:colOff>
      <xdr:row>10</xdr:row>
      <xdr:rowOff>13951</xdr:rowOff>
    </xdr:to>
    <xdr:sp macro="" textlink="">
      <xdr:nvSpPr>
        <xdr:cNvPr id="61" name="Rectangle 60">
          <a:extLst>
            <a:ext uri="{FF2B5EF4-FFF2-40B4-BE49-F238E27FC236}">
              <a16:creationId xmlns:a16="http://schemas.microsoft.com/office/drawing/2014/main" id="{00000000-0008-0000-0300-00003D000000}"/>
            </a:ext>
          </a:extLst>
        </xdr:cNvPr>
        <xdr:cNvSpPr/>
      </xdr:nvSpPr>
      <xdr:spPr>
        <a:xfrm>
          <a:off x="7905750" y="6548438"/>
          <a:ext cx="2372486" cy="347326"/>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clientData/>
  </xdr:twoCellAnchor>
  <xdr:twoCellAnchor>
    <xdr:from>
      <xdr:col>2</xdr:col>
      <xdr:colOff>0</xdr:colOff>
      <xdr:row>5</xdr:row>
      <xdr:rowOff>0</xdr:rowOff>
    </xdr:from>
    <xdr:to>
      <xdr:col>2</xdr:col>
      <xdr:colOff>2373923</xdr:colOff>
      <xdr:row>6</xdr:row>
      <xdr:rowOff>305534</xdr:rowOff>
    </xdr:to>
    <xdr:graphicFrame macro="">
      <xdr:nvGraphicFramePr>
        <xdr:cNvPr id="141" name="Diagram 140">
          <a:extLst>
            <a:ext uri="{FF2B5EF4-FFF2-40B4-BE49-F238E27FC236}">
              <a16:creationId xmlns:a16="http://schemas.microsoft.com/office/drawing/2014/main" id="{00000000-0008-0000-0300-00008D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0</xdr:colOff>
      <xdr:row>5</xdr:row>
      <xdr:rowOff>0</xdr:rowOff>
    </xdr:from>
    <xdr:to>
      <xdr:col>3</xdr:col>
      <xdr:colOff>2373923</xdr:colOff>
      <xdr:row>6</xdr:row>
      <xdr:rowOff>305534</xdr:rowOff>
    </xdr:to>
    <xdr:graphicFrame macro="">
      <xdr:nvGraphicFramePr>
        <xdr:cNvPr id="142" name="Diagram 141">
          <a:extLst>
            <a:ext uri="{FF2B5EF4-FFF2-40B4-BE49-F238E27FC236}">
              <a16:creationId xmlns:a16="http://schemas.microsoft.com/office/drawing/2014/main" id="{00000000-0008-0000-0300-00008E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4</xdr:col>
      <xdr:colOff>0</xdr:colOff>
      <xdr:row>5</xdr:row>
      <xdr:rowOff>0</xdr:rowOff>
    </xdr:from>
    <xdr:to>
      <xdr:col>4</xdr:col>
      <xdr:colOff>2373923</xdr:colOff>
      <xdr:row>6</xdr:row>
      <xdr:rowOff>305534</xdr:rowOff>
    </xdr:to>
    <xdr:graphicFrame macro="">
      <xdr:nvGraphicFramePr>
        <xdr:cNvPr id="143" name="Diagram 142">
          <a:extLst>
            <a:ext uri="{FF2B5EF4-FFF2-40B4-BE49-F238E27FC236}">
              <a16:creationId xmlns:a16="http://schemas.microsoft.com/office/drawing/2014/main" id="{00000000-0008-0000-0300-00008F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5</xdr:col>
      <xdr:colOff>0</xdr:colOff>
      <xdr:row>5</xdr:row>
      <xdr:rowOff>0</xdr:rowOff>
    </xdr:from>
    <xdr:to>
      <xdr:col>5</xdr:col>
      <xdr:colOff>2373923</xdr:colOff>
      <xdr:row>6</xdr:row>
      <xdr:rowOff>305534</xdr:rowOff>
    </xdr:to>
    <xdr:graphicFrame macro="">
      <xdr:nvGraphicFramePr>
        <xdr:cNvPr id="144" name="Diagram 143">
          <a:extLst>
            <a:ext uri="{FF2B5EF4-FFF2-40B4-BE49-F238E27FC236}">
              <a16:creationId xmlns:a16="http://schemas.microsoft.com/office/drawing/2014/main" id="{00000000-0008-0000-0300-000090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6</xdr:col>
      <xdr:colOff>0</xdr:colOff>
      <xdr:row>5</xdr:row>
      <xdr:rowOff>0</xdr:rowOff>
    </xdr:from>
    <xdr:to>
      <xdr:col>6</xdr:col>
      <xdr:colOff>2373923</xdr:colOff>
      <xdr:row>6</xdr:row>
      <xdr:rowOff>305534</xdr:rowOff>
    </xdr:to>
    <xdr:graphicFrame macro="">
      <xdr:nvGraphicFramePr>
        <xdr:cNvPr id="145" name="Diagram 144">
          <a:extLst>
            <a:ext uri="{FF2B5EF4-FFF2-40B4-BE49-F238E27FC236}">
              <a16:creationId xmlns:a16="http://schemas.microsoft.com/office/drawing/2014/main" id="{00000000-0008-0000-0300-000091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2</xdr:col>
      <xdr:colOff>0</xdr:colOff>
      <xdr:row>8</xdr:row>
      <xdr:rowOff>0</xdr:rowOff>
    </xdr:from>
    <xdr:to>
      <xdr:col>2</xdr:col>
      <xdr:colOff>2373923</xdr:colOff>
      <xdr:row>9</xdr:row>
      <xdr:rowOff>305533</xdr:rowOff>
    </xdr:to>
    <xdr:graphicFrame macro="">
      <xdr:nvGraphicFramePr>
        <xdr:cNvPr id="146" name="Diagram 145">
          <a:extLst>
            <a:ext uri="{FF2B5EF4-FFF2-40B4-BE49-F238E27FC236}">
              <a16:creationId xmlns:a16="http://schemas.microsoft.com/office/drawing/2014/main" id="{00000000-0008-0000-0300-00009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3</xdr:col>
      <xdr:colOff>0</xdr:colOff>
      <xdr:row>8</xdr:row>
      <xdr:rowOff>0</xdr:rowOff>
    </xdr:from>
    <xdr:to>
      <xdr:col>3</xdr:col>
      <xdr:colOff>2373923</xdr:colOff>
      <xdr:row>9</xdr:row>
      <xdr:rowOff>305533</xdr:rowOff>
    </xdr:to>
    <xdr:graphicFrame macro="">
      <xdr:nvGraphicFramePr>
        <xdr:cNvPr id="147" name="Diagram 146">
          <a:extLst>
            <a:ext uri="{FF2B5EF4-FFF2-40B4-BE49-F238E27FC236}">
              <a16:creationId xmlns:a16="http://schemas.microsoft.com/office/drawing/2014/main" id="{00000000-0008-0000-0300-00009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4</xdr:col>
      <xdr:colOff>0</xdr:colOff>
      <xdr:row>8</xdr:row>
      <xdr:rowOff>0</xdr:rowOff>
    </xdr:from>
    <xdr:to>
      <xdr:col>4</xdr:col>
      <xdr:colOff>2373923</xdr:colOff>
      <xdr:row>9</xdr:row>
      <xdr:rowOff>305533</xdr:rowOff>
    </xdr:to>
    <xdr:graphicFrame macro="">
      <xdr:nvGraphicFramePr>
        <xdr:cNvPr id="148" name="Diagram 147">
          <a:extLst>
            <a:ext uri="{FF2B5EF4-FFF2-40B4-BE49-F238E27FC236}">
              <a16:creationId xmlns:a16="http://schemas.microsoft.com/office/drawing/2014/main" id="{00000000-0008-0000-0300-000094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5</xdr:col>
      <xdr:colOff>0</xdr:colOff>
      <xdr:row>8</xdr:row>
      <xdr:rowOff>0</xdr:rowOff>
    </xdr:from>
    <xdr:to>
      <xdr:col>5</xdr:col>
      <xdr:colOff>2373923</xdr:colOff>
      <xdr:row>9</xdr:row>
      <xdr:rowOff>305533</xdr:rowOff>
    </xdr:to>
    <xdr:graphicFrame macro="">
      <xdr:nvGraphicFramePr>
        <xdr:cNvPr id="149" name="Diagram 148">
          <a:extLst>
            <a:ext uri="{FF2B5EF4-FFF2-40B4-BE49-F238E27FC236}">
              <a16:creationId xmlns:a16="http://schemas.microsoft.com/office/drawing/2014/main" id="{00000000-0008-0000-0300-000095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xdr:from>
      <xdr:col>6</xdr:col>
      <xdr:colOff>0</xdr:colOff>
      <xdr:row>8</xdr:row>
      <xdr:rowOff>0</xdr:rowOff>
    </xdr:from>
    <xdr:to>
      <xdr:col>6</xdr:col>
      <xdr:colOff>2373923</xdr:colOff>
      <xdr:row>9</xdr:row>
      <xdr:rowOff>305533</xdr:rowOff>
    </xdr:to>
    <xdr:graphicFrame macro="">
      <xdr:nvGraphicFramePr>
        <xdr:cNvPr id="150" name="Diagram 149">
          <a:extLst>
            <a:ext uri="{FF2B5EF4-FFF2-40B4-BE49-F238E27FC236}">
              <a16:creationId xmlns:a16="http://schemas.microsoft.com/office/drawing/2014/main" id="{00000000-0008-0000-0300-000096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6" r:lo="rId47" r:qs="rId48" r:cs="rId49"/>
        </a:graphicData>
      </a:graphic>
    </xdr:graphicFrame>
    <xdr:clientData/>
  </xdr:twoCellAnchor>
  <xdr:twoCellAnchor>
    <xdr:from>
      <xdr:col>2</xdr:col>
      <xdr:colOff>0</xdr:colOff>
      <xdr:row>11</xdr:row>
      <xdr:rowOff>0</xdr:rowOff>
    </xdr:from>
    <xdr:to>
      <xdr:col>2</xdr:col>
      <xdr:colOff>2373923</xdr:colOff>
      <xdr:row>12</xdr:row>
      <xdr:rowOff>305534</xdr:rowOff>
    </xdr:to>
    <xdr:graphicFrame macro="">
      <xdr:nvGraphicFramePr>
        <xdr:cNvPr id="151" name="Diagram 150">
          <a:extLst>
            <a:ext uri="{FF2B5EF4-FFF2-40B4-BE49-F238E27FC236}">
              <a16:creationId xmlns:a16="http://schemas.microsoft.com/office/drawing/2014/main" id="{00000000-0008-0000-0300-000097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51" r:lo="rId52" r:qs="rId53" r:cs="rId54"/>
        </a:graphicData>
      </a:graphic>
    </xdr:graphicFrame>
    <xdr:clientData/>
  </xdr:twoCellAnchor>
  <xdr:twoCellAnchor>
    <xdr:from>
      <xdr:col>3</xdr:col>
      <xdr:colOff>0</xdr:colOff>
      <xdr:row>11</xdr:row>
      <xdr:rowOff>0</xdr:rowOff>
    </xdr:from>
    <xdr:to>
      <xdr:col>3</xdr:col>
      <xdr:colOff>2373923</xdr:colOff>
      <xdr:row>12</xdr:row>
      <xdr:rowOff>305534</xdr:rowOff>
    </xdr:to>
    <xdr:graphicFrame macro="">
      <xdr:nvGraphicFramePr>
        <xdr:cNvPr id="152" name="Diagram 151">
          <a:extLst>
            <a:ext uri="{FF2B5EF4-FFF2-40B4-BE49-F238E27FC236}">
              <a16:creationId xmlns:a16="http://schemas.microsoft.com/office/drawing/2014/main" id="{00000000-0008-0000-0300-000098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56" r:lo="rId57" r:qs="rId58" r:cs="rId59"/>
        </a:graphicData>
      </a:graphic>
    </xdr:graphicFrame>
    <xdr:clientData/>
  </xdr:twoCellAnchor>
  <xdr:twoCellAnchor>
    <xdr:from>
      <xdr:col>4</xdr:col>
      <xdr:colOff>0</xdr:colOff>
      <xdr:row>11</xdr:row>
      <xdr:rowOff>0</xdr:rowOff>
    </xdr:from>
    <xdr:to>
      <xdr:col>4</xdr:col>
      <xdr:colOff>2373923</xdr:colOff>
      <xdr:row>12</xdr:row>
      <xdr:rowOff>305534</xdr:rowOff>
    </xdr:to>
    <xdr:graphicFrame macro="">
      <xdr:nvGraphicFramePr>
        <xdr:cNvPr id="153" name="Diagram 152">
          <a:extLst>
            <a:ext uri="{FF2B5EF4-FFF2-40B4-BE49-F238E27FC236}">
              <a16:creationId xmlns:a16="http://schemas.microsoft.com/office/drawing/2014/main" id="{00000000-0008-0000-0300-000099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1" r:lo="rId62" r:qs="rId63" r:cs="rId64"/>
        </a:graphicData>
      </a:graphic>
    </xdr:graphicFrame>
    <xdr:clientData/>
  </xdr:twoCellAnchor>
  <xdr:twoCellAnchor>
    <xdr:from>
      <xdr:col>5</xdr:col>
      <xdr:colOff>0</xdr:colOff>
      <xdr:row>11</xdr:row>
      <xdr:rowOff>0</xdr:rowOff>
    </xdr:from>
    <xdr:to>
      <xdr:col>5</xdr:col>
      <xdr:colOff>2373923</xdr:colOff>
      <xdr:row>12</xdr:row>
      <xdr:rowOff>305534</xdr:rowOff>
    </xdr:to>
    <xdr:graphicFrame macro="">
      <xdr:nvGraphicFramePr>
        <xdr:cNvPr id="154" name="Diagram 153">
          <a:extLst>
            <a:ext uri="{FF2B5EF4-FFF2-40B4-BE49-F238E27FC236}">
              <a16:creationId xmlns:a16="http://schemas.microsoft.com/office/drawing/2014/main" id="{00000000-0008-0000-0300-00009A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6" r:lo="rId67" r:qs="rId68" r:cs="rId69"/>
        </a:graphicData>
      </a:graphic>
    </xdr:graphicFrame>
    <xdr:clientData/>
  </xdr:twoCellAnchor>
  <xdr:twoCellAnchor>
    <xdr:from>
      <xdr:col>6</xdr:col>
      <xdr:colOff>0</xdr:colOff>
      <xdr:row>11</xdr:row>
      <xdr:rowOff>0</xdr:rowOff>
    </xdr:from>
    <xdr:to>
      <xdr:col>6</xdr:col>
      <xdr:colOff>2373923</xdr:colOff>
      <xdr:row>12</xdr:row>
      <xdr:rowOff>305534</xdr:rowOff>
    </xdr:to>
    <xdr:graphicFrame macro="">
      <xdr:nvGraphicFramePr>
        <xdr:cNvPr id="155" name="Diagram 154">
          <a:extLst>
            <a:ext uri="{FF2B5EF4-FFF2-40B4-BE49-F238E27FC236}">
              <a16:creationId xmlns:a16="http://schemas.microsoft.com/office/drawing/2014/main" id="{00000000-0008-0000-0300-00009B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2</xdr:col>
      <xdr:colOff>0</xdr:colOff>
      <xdr:row>14</xdr:row>
      <xdr:rowOff>0</xdr:rowOff>
    </xdr:from>
    <xdr:to>
      <xdr:col>2</xdr:col>
      <xdr:colOff>2373923</xdr:colOff>
      <xdr:row>15</xdr:row>
      <xdr:rowOff>305533</xdr:rowOff>
    </xdr:to>
    <xdr:graphicFrame macro="">
      <xdr:nvGraphicFramePr>
        <xdr:cNvPr id="156" name="Diagram 155">
          <a:extLst>
            <a:ext uri="{FF2B5EF4-FFF2-40B4-BE49-F238E27FC236}">
              <a16:creationId xmlns:a16="http://schemas.microsoft.com/office/drawing/2014/main" id="{00000000-0008-0000-0300-00009C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3</xdr:col>
      <xdr:colOff>0</xdr:colOff>
      <xdr:row>14</xdr:row>
      <xdr:rowOff>0</xdr:rowOff>
    </xdr:from>
    <xdr:to>
      <xdr:col>3</xdr:col>
      <xdr:colOff>2373923</xdr:colOff>
      <xdr:row>15</xdr:row>
      <xdr:rowOff>305533</xdr:rowOff>
    </xdr:to>
    <xdr:graphicFrame macro="">
      <xdr:nvGraphicFramePr>
        <xdr:cNvPr id="157" name="Diagram 156">
          <a:extLst>
            <a:ext uri="{FF2B5EF4-FFF2-40B4-BE49-F238E27FC236}">
              <a16:creationId xmlns:a16="http://schemas.microsoft.com/office/drawing/2014/main" id="{00000000-0008-0000-0300-00009D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4</xdr:col>
      <xdr:colOff>0</xdr:colOff>
      <xdr:row>14</xdr:row>
      <xdr:rowOff>0</xdr:rowOff>
    </xdr:from>
    <xdr:to>
      <xdr:col>4</xdr:col>
      <xdr:colOff>2373923</xdr:colOff>
      <xdr:row>15</xdr:row>
      <xdr:rowOff>305533</xdr:rowOff>
    </xdr:to>
    <xdr:graphicFrame macro="">
      <xdr:nvGraphicFramePr>
        <xdr:cNvPr id="158" name="Diagram 157">
          <a:extLst>
            <a:ext uri="{FF2B5EF4-FFF2-40B4-BE49-F238E27FC236}">
              <a16:creationId xmlns:a16="http://schemas.microsoft.com/office/drawing/2014/main" id="{00000000-0008-0000-0300-00009E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5</xdr:col>
      <xdr:colOff>0</xdr:colOff>
      <xdr:row>14</xdr:row>
      <xdr:rowOff>0</xdr:rowOff>
    </xdr:from>
    <xdr:to>
      <xdr:col>5</xdr:col>
      <xdr:colOff>2373923</xdr:colOff>
      <xdr:row>15</xdr:row>
      <xdr:rowOff>305533</xdr:rowOff>
    </xdr:to>
    <xdr:graphicFrame macro="">
      <xdr:nvGraphicFramePr>
        <xdr:cNvPr id="159" name="Diagram 158">
          <a:extLst>
            <a:ext uri="{FF2B5EF4-FFF2-40B4-BE49-F238E27FC236}">
              <a16:creationId xmlns:a16="http://schemas.microsoft.com/office/drawing/2014/main" id="{00000000-0008-0000-0300-00009F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1" r:lo="rId92" r:qs="rId93" r:cs="rId94"/>
        </a:graphicData>
      </a:graphic>
    </xdr:graphicFrame>
    <xdr:clientData/>
  </xdr:twoCellAnchor>
  <xdr:twoCellAnchor>
    <xdr:from>
      <xdr:col>6</xdr:col>
      <xdr:colOff>0</xdr:colOff>
      <xdr:row>14</xdr:row>
      <xdr:rowOff>0</xdr:rowOff>
    </xdr:from>
    <xdr:to>
      <xdr:col>6</xdr:col>
      <xdr:colOff>2373923</xdr:colOff>
      <xdr:row>15</xdr:row>
      <xdr:rowOff>305533</xdr:rowOff>
    </xdr:to>
    <xdr:graphicFrame macro="">
      <xdr:nvGraphicFramePr>
        <xdr:cNvPr id="160" name="Diagram 159">
          <a:extLst>
            <a:ext uri="{FF2B5EF4-FFF2-40B4-BE49-F238E27FC236}">
              <a16:creationId xmlns:a16="http://schemas.microsoft.com/office/drawing/2014/main" id="{00000000-0008-0000-0300-0000A0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6" r:lo="rId97" r:qs="rId98" r:cs="rId99"/>
        </a:graphicData>
      </a:graphic>
    </xdr:graphicFrame>
    <xdr:clientData/>
  </xdr:twoCellAnchor>
  <xdr:twoCellAnchor>
    <xdr:from>
      <xdr:col>2</xdr:col>
      <xdr:colOff>0</xdr:colOff>
      <xdr:row>17</xdr:row>
      <xdr:rowOff>0</xdr:rowOff>
    </xdr:from>
    <xdr:to>
      <xdr:col>2</xdr:col>
      <xdr:colOff>2373923</xdr:colOff>
      <xdr:row>18</xdr:row>
      <xdr:rowOff>305534</xdr:rowOff>
    </xdr:to>
    <xdr:graphicFrame macro="">
      <xdr:nvGraphicFramePr>
        <xdr:cNvPr id="161" name="Diagram 160">
          <a:extLst>
            <a:ext uri="{FF2B5EF4-FFF2-40B4-BE49-F238E27FC236}">
              <a16:creationId xmlns:a16="http://schemas.microsoft.com/office/drawing/2014/main" id="{00000000-0008-0000-0300-0000A1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01" r:lo="rId102" r:qs="rId103" r:cs="rId104"/>
        </a:graphicData>
      </a:graphic>
    </xdr:graphicFrame>
    <xdr:clientData/>
  </xdr:twoCellAnchor>
  <xdr:twoCellAnchor>
    <xdr:from>
      <xdr:col>3</xdr:col>
      <xdr:colOff>0</xdr:colOff>
      <xdr:row>17</xdr:row>
      <xdr:rowOff>0</xdr:rowOff>
    </xdr:from>
    <xdr:to>
      <xdr:col>3</xdr:col>
      <xdr:colOff>2373923</xdr:colOff>
      <xdr:row>18</xdr:row>
      <xdr:rowOff>305534</xdr:rowOff>
    </xdr:to>
    <xdr:graphicFrame macro="">
      <xdr:nvGraphicFramePr>
        <xdr:cNvPr id="162" name="Diagram 16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06" r:lo="rId107" r:qs="rId108" r:cs="rId109"/>
        </a:graphicData>
      </a:graphic>
    </xdr:graphicFrame>
    <xdr:clientData/>
  </xdr:twoCellAnchor>
  <xdr:twoCellAnchor>
    <xdr:from>
      <xdr:col>4</xdr:col>
      <xdr:colOff>0</xdr:colOff>
      <xdr:row>17</xdr:row>
      <xdr:rowOff>0</xdr:rowOff>
    </xdr:from>
    <xdr:to>
      <xdr:col>4</xdr:col>
      <xdr:colOff>2373923</xdr:colOff>
      <xdr:row>18</xdr:row>
      <xdr:rowOff>305534</xdr:rowOff>
    </xdr:to>
    <xdr:graphicFrame macro="">
      <xdr:nvGraphicFramePr>
        <xdr:cNvPr id="163" name="Diagram 162">
          <a:extLst>
            <a:ext uri="{FF2B5EF4-FFF2-40B4-BE49-F238E27FC236}">
              <a16:creationId xmlns:a16="http://schemas.microsoft.com/office/drawing/2014/main" id="{00000000-0008-0000-0300-0000A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1" r:lo="rId112" r:qs="rId113" r:cs="rId114"/>
        </a:graphicData>
      </a:graphic>
    </xdr:graphicFrame>
    <xdr:clientData/>
  </xdr:twoCellAnchor>
  <xdr:twoCellAnchor>
    <xdr:from>
      <xdr:col>5</xdr:col>
      <xdr:colOff>0</xdr:colOff>
      <xdr:row>17</xdr:row>
      <xdr:rowOff>0</xdr:rowOff>
    </xdr:from>
    <xdr:to>
      <xdr:col>5</xdr:col>
      <xdr:colOff>2373923</xdr:colOff>
      <xdr:row>18</xdr:row>
      <xdr:rowOff>305534</xdr:rowOff>
    </xdr:to>
    <xdr:graphicFrame macro="">
      <xdr:nvGraphicFramePr>
        <xdr:cNvPr id="164" name="Diagram 163">
          <a:extLst>
            <a:ext uri="{FF2B5EF4-FFF2-40B4-BE49-F238E27FC236}">
              <a16:creationId xmlns:a16="http://schemas.microsoft.com/office/drawing/2014/main" id="{00000000-0008-0000-0300-0000A4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6" r:lo="rId117" r:qs="rId118" r:cs="rId119"/>
        </a:graphicData>
      </a:graphic>
    </xdr:graphicFrame>
    <xdr:clientData/>
  </xdr:twoCellAnchor>
  <xdr:twoCellAnchor>
    <xdr:from>
      <xdr:col>6</xdr:col>
      <xdr:colOff>0</xdr:colOff>
      <xdr:row>17</xdr:row>
      <xdr:rowOff>0</xdr:rowOff>
    </xdr:from>
    <xdr:to>
      <xdr:col>6</xdr:col>
      <xdr:colOff>2373923</xdr:colOff>
      <xdr:row>18</xdr:row>
      <xdr:rowOff>305534</xdr:rowOff>
    </xdr:to>
    <xdr:graphicFrame macro="">
      <xdr:nvGraphicFramePr>
        <xdr:cNvPr id="165" name="Diagram 164">
          <a:extLst>
            <a:ext uri="{FF2B5EF4-FFF2-40B4-BE49-F238E27FC236}">
              <a16:creationId xmlns:a16="http://schemas.microsoft.com/office/drawing/2014/main" id="{00000000-0008-0000-0300-0000A5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1" r:lo="rId122" r:qs="rId123" r:cs="rId124"/>
        </a:graphicData>
      </a:graphic>
    </xdr:graphicFrame>
    <xdr:clientData/>
  </xdr:twoCellAnchor>
  <xdr:twoCellAnchor>
    <xdr:from>
      <xdr:col>2</xdr:col>
      <xdr:colOff>0</xdr:colOff>
      <xdr:row>20</xdr:row>
      <xdr:rowOff>0</xdr:rowOff>
    </xdr:from>
    <xdr:to>
      <xdr:col>2</xdr:col>
      <xdr:colOff>2373923</xdr:colOff>
      <xdr:row>21</xdr:row>
      <xdr:rowOff>305533</xdr:rowOff>
    </xdr:to>
    <xdr:graphicFrame macro="">
      <xdr:nvGraphicFramePr>
        <xdr:cNvPr id="166" name="Diagram 165">
          <a:extLst>
            <a:ext uri="{FF2B5EF4-FFF2-40B4-BE49-F238E27FC236}">
              <a16:creationId xmlns:a16="http://schemas.microsoft.com/office/drawing/2014/main" id="{00000000-0008-0000-0300-0000A6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6" r:lo="rId127" r:qs="rId128" r:cs="rId129"/>
        </a:graphicData>
      </a:graphic>
    </xdr:graphicFrame>
    <xdr:clientData/>
  </xdr:twoCellAnchor>
  <xdr:twoCellAnchor>
    <xdr:from>
      <xdr:col>3</xdr:col>
      <xdr:colOff>0</xdr:colOff>
      <xdr:row>20</xdr:row>
      <xdr:rowOff>0</xdr:rowOff>
    </xdr:from>
    <xdr:to>
      <xdr:col>3</xdr:col>
      <xdr:colOff>2373923</xdr:colOff>
      <xdr:row>21</xdr:row>
      <xdr:rowOff>305533</xdr:rowOff>
    </xdr:to>
    <xdr:graphicFrame macro="">
      <xdr:nvGraphicFramePr>
        <xdr:cNvPr id="167" name="Diagram 166">
          <a:extLst>
            <a:ext uri="{FF2B5EF4-FFF2-40B4-BE49-F238E27FC236}">
              <a16:creationId xmlns:a16="http://schemas.microsoft.com/office/drawing/2014/main" id="{00000000-0008-0000-0300-0000A7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31" r:lo="rId132" r:qs="rId133" r:cs="rId134"/>
        </a:graphicData>
      </a:graphic>
    </xdr:graphicFrame>
    <xdr:clientData/>
  </xdr:twoCellAnchor>
  <xdr:twoCellAnchor>
    <xdr:from>
      <xdr:col>4</xdr:col>
      <xdr:colOff>0</xdr:colOff>
      <xdr:row>20</xdr:row>
      <xdr:rowOff>0</xdr:rowOff>
    </xdr:from>
    <xdr:to>
      <xdr:col>4</xdr:col>
      <xdr:colOff>2373923</xdr:colOff>
      <xdr:row>21</xdr:row>
      <xdr:rowOff>305533</xdr:rowOff>
    </xdr:to>
    <xdr:graphicFrame macro="">
      <xdr:nvGraphicFramePr>
        <xdr:cNvPr id="168" name="Diagram 167">
          <a:extLst>
            <a:ext uri="{FF2B5EF4-FFF2-40B4-BE49-F238E27FC236}">
              <a16:creationId xmlns:a16="http://schemas.microsoft.com/office/drawing/2014/main" id="{00000000-0008-0000-0300-0000A8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36" r:lo="rId137" r:qs="rId138" r:cs="rId139"/>
        </a:graphicData>
      </a:graphic>
    </xdr:graphicFrame>
    <xdr:clientData/>
  </xdr:twoCellAnchor>
  <xdr:twoCellAnchor>
    <xdr:from>
      <xdr:col>5</xdr:col>
      <xdr:colOff>0</xdr:colOff>
      <xdr:row>20</xdr:row>
      <xdr:rowOff>0</xdr:rowOff>
    </xdr:from>
    <xdr:to>
      <xdr:col>5</xdr:col>
      <xdr:colOff>2373923</xdr:colOff>
      <xdr:row>21</xdr:row>
      <xdr:rowOff>305533</xdr:rowOff>
    </xdr:to>
    <xdr:graphicFrame macro="">
      <xdr:nvGraphicFramePr>
        <xdr:cNvPr id="169" name="Diagram 168">
          <a:extLst>
            <a:ext uri="{FF2B5EF4-FFF2-40B4-BE49-F238E27FC236}">
              <a16:creationId xmlns:a16="http://schemas.microsoft.com/office/drawing/2014/main" id="{00000000-0008-0000-0300-0000A9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41" r:lo="rId142" r:qs="rId143" r:cs="rId144"/>
        </a:graphicData>
      </a:graphic>
    </xdr:graphicFrame>
    <xdr:clientData/>
  </xdr:twoCellAnchor>
  <xdr:twoCellAnchor>
    <xdr:from>
      <xdr:col>6</xdr:col>
      <xdr:colOff>0</xdr:colOff>
      <xdr:row>20</xdr:row>
      <xdr:rowOff>0</xdr:rowOff>
    </xdr:from>
    <xdr:to>
      <xdr:col>6</xdr:col>
      <xdr:colOff>2373923</xdr:colOff>
      <xdr:row>21</xdr:row>
      <xdr:rowOff>305533</xdr:rowOff>
    </xdr:to>
    <xdr:graphicFrame macro="">
      <xdr:nvGraphicFramePr>
        <xdr:cNvPr id="170" name="Diagram 169">
          <a:extLst>
            <a:ext uri="{FF2B5EF4-FFF2-40B4-BE49-F238E27FC236}">
              <a16:creationId xmlns:a16="http://schemas.microsoft.com/office/drawing/2014/main" id="{00000000-0008-0000-0300-0000AA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46" r:lo="rId147" r:qs="rId148" r:cs="rId149"/>
        </a:graphicData>
      </a:graphic>
    </xdr:graphicFrame>
    <xdr:clientData/>
  </xdr:twoCellAnchor>
  <xdr:twoCellAnchor editAs="oneCell">
    <xdr:from>
      <xdr:col>6</xdr:col>
      <xdr:colOff>1436687</xdr:colOff>
      <xdr:row>23</xdr:row>
      <xdr:rowOff>6089</xdr:rowOff>
    </xdr:from>
    <xdr:to>
      <xdr:col>7</xdr:col>
      <xdr:colOff>105495</xdr:colOff>
      <xdr:row>1048576</xdr:row>
      <xdr:rowOff>47625</xdr:rowOff>
    </xdr:to>
    <xdr:pic>
      <xdr:nvPicPr>
        <xdr:cNvPr id="172" name="Picture 171">
          <a:extLst>
            <a:ext uri="{FF2B5EF4-FFF2-40B4-BE49-F238E27FC236}">
              <a16:creationId xmlns:a16="http://schemas.microsoft.com/office/drawing/2014/main" id="{00000000-0008-0000-0300-0000AC000000}"/>
            </a:ext>
          </a:extLst>
        </xdr:cNvPr>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11834812" y="17000277"/>
          <a:ext cx="1161183" cy="493973"/>
        </a:xfrm>
        <a:prstGeom prst="rect">
          <a:avLst/>
        </a:prstGeom>
      </xdr:spPr>
    </xdr:pic>
    <xdr:clientData/>
  </xdr:twoCellAnchor>
  <xdr:twoCellAnchor editAs="oneCell">
    <xdr:from>
      <xdr:col>0</xdr:col>
      <xdr:colOff>15875</xdr:colOff>
      <xdr:row>23</xdr:row>
      <xdr:rowOff>3175</xdr:rowOff>
    </xdr:from>
    <xdr:to>
      <xdr:col>2</xdr:col>
      <xdr:colOff>2054225</xdr:colOff>
      <xdr:row>25</xdr:row>
      <xdr:rowOff>79375</xdr:rowOff>
    </xdr:to>
    <xdr:pic>
      <xdr:nvPicPr>
        <xdr:cNvPr id="38" name="Grafikk 3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152">
          <a:extLst>
            <a:ext uri="{96DAC541-7B7A-43D3-8B79-37D633B846F1}">
              <asvg:svgBlip xmlns="" xmlns:asvg="http://schemas.microsoft.com/office/drawing/2016/SVG/main" r:embed="rId153"/>
            </a:ext>
          </a:extLst>
        </a:blip>
        <a:stretch>
          <a:fillRect/>
        </a:stretch>
      </xdr:blipFill>
      <xdr:spPr>
        <a:xfrm>
          <a:off x="15875" y="18021300"/>
          <a:ext cx="2514600" cy="393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44174</xdr:colOff>
      <xdr:row>3</xdr:row>
      <xdr:rowOff>5522</xdr:rowOff>
    </xdr:from>
    <xdr:to>
      <xdr:col>1</xdr:col>
      <xdr:colOff>6456</xdr:colOff>
      <xdr:row>3</xdr:row>
      <xdr:rowOff>714466</xdr:rowOff>
    </xdr:to>
    <xdr:grpSp>
      <xdr:nvGrpSpPr>
        <xdr:cNvPr id="4" name="Gruppe 3">
          <a:extLst>
            <a:ext uri="{FF2B5EF4-FFF2-40B4-BE49-F238E27FC236}">
              <a16:creationId xmlns:a16="http://schemas.microsoft.com/office/drawing/2014/main" id="{00000000-0008-0000-0400-000004000000}"/>
            </a:ext>
          </a:extLst>
        </xdr:cNvPr>
        <xdr:cNvGrpSpPr>
          <a:grpSpLocks noChangeAspect="1"/>
        </xdr:cNvGrpSpPr>
      </xdr:nvGrpSpPr>
      <xdr:grpSpPr>
        <a:xfrm>
          <a:off x="44174" y="828136"/>
          <a:ext cx="178759" cy="708944"/>
          <a:chOff x="20151687" y="3503976"/>
          <a:chExt cx="872169" cy="3335663"/>
        </a:xfrm>
      </xdr:grpSpPr>
      <xdr:sp macro="" textlink="">
        <xdr:nvSpPr>
          <xdr:cNvPr id="5" name="Rektangel 4">
            <a:extLst>
              <a:ext uri="{FF2B5EF4-FFF2-40B4-BE49-F238E27FC236}">
                <a16:creationId xmlns:a16="http://schemas.microsoft.com/office/drawing/2014/main" id="{00000000-0008-0000-0400-00000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400-00000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 name="Rektangel 6">
            <a:extLst>
              <a:ext uri="{FF2B5EF4-FFF2-40B4-BE49-F238E27FC236}">
                <a16:creationId xmlns:a16="http://schemas.microsoft.com/office/drawing/2014/main" id="{00000000-0008-0000-0400-00000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 name="Rektangel 7">
            <a:extLst>
              <a:ext uri="{FF2B5EF4-FFF2-40B4-BE49-F238E27FC236}">
                <a16:creationId xmlns:a16="http://schemas.microsoft.com/office/drawing/2014/main" id="{00000000-0008-0000-0400-00000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9" name="Grafikk 7">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0" name="Grafikk 8">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11" name="Grafikk 9">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2" name="Grafikk 10">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4</xdr:row>
      <xdr:rowOff>0</xdr:rowOff>
    </xdr:from>
    <xdr:to>
      <xdr:col>1</xdr:col>
      <xdr:colOff>6456</xdr:colOff>
      <xdr:row>4</xdr:row>
      <xdr:rowOff>708944</xdr:rowOff>
    </xdr:to>
    <xdr:grpSp>
      <xdr:nvGrpSpPr>
        <xdr:cNvPr id="13" name="Gruppe 12">
          <a:extLst>
            <a:ext uri="{FF2B5EF4-FFF2-40B4-BE49-F238E27FC236}">
              <a16:creationId xmlns:a16="http://schemas.microsoft.com/office/drawing/2014/main" id="{00000000-0008-0000-0400-00000D000000}"/>
            </a:ext>
          </a:extLst>
        </xdr:cNvPr>
        <xdr:cNvGrpSpPr>
          <a:grpSpLocks noChangeAspect="1"/>
        </xdr:cNvGrpSpPr>
      </xdr:nvGrpSpPr>
      <xdr:grpSpPr>
        <a:xfrm>
          <a:off x="44174" y="1695739"/>
          <a:ext cx="178759" cy="708944"/>
          <a:chOff x="20151687" y="3503976"/>
          <a:chExt cx="872169" cy="3335663"/>
        </a:xfrm>
      </xdr:grpSpPr>
      <xdr:sp macro="" textlink="">
        <xdr:nvSpPr>
          <xdr:cNvPr id="14" name="Rektangel 13">
            <a:extLst>
              <a:ext uri="{FF2B5EF4-FFF2-40B4-BE49-F238E27FC236}">
                <a16:creationId xmlns:a16="http://schemas.microsoft.com/office/drawing/2014/main" id="{00000000-0008-0000-0400-00000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400-00000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 name="Rektangel 15">
            <a:extLst>
              <a:ext uri="{FF2B5EF4-FFF2-40B4-BE49-F238E27FC236}">
                <a16:creationId xmlns:a16="http://schemas.microsoft.com/office/drawing/2014/main" id="{00000000-0008-0000-0400-00001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 name="Rektangel 16">
            <a:extLst>
              <a:ext uri="{FF2B5EF4-FFF2-40B4-BE49-F238E27FC236}">
                <a16:creationId xmlns:a16="http://schemas.microsoft.com/office/drawing/2014/main" id="{00000000-0008-0000-0400-00001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8" name="Grafikk 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9" name="Grafikk 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20" name="Grafikk 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1" name="Grafikk 1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5</xdr:row>
      <xdr:rowOff>0</xdr:rowOff>
    </xdr:from>
    <xdr:to>
      <xdr:col>1</xdr:col>
      <xdr:colOff>6456</xdr:colOff>
      <xdr:row>5</xdr:row>
      <xdr:rowOff>708944</xdr:rowOff>
    </xdr:to>
    <xdr:grpSp>
      <xdr:nvGrpSpPr>
        <xdr:cNvPr id="22" name="Gruppe 21">
          <a:extLst>
            <a:ext uri="{FF2B5EF4-FFF2-40B4-BE49-F238E27FC236}">
              <a16:creationId xmlns:a16="http://schemas.microsoft.com/office/drawing/2014/main" id="{00000000-0008-0000-0400-000016000000}"/>
            </a:ext>
          </a:extLst>
        </xdr:cNvPr>
        <xdr:cNvGrpSpPr>
          <a:grpSpLocks noChangeAspect="1"/>
        </xdr:cNvGrpSpPr>
      </xdr:nvGrpSpPr>
      <xdr:grpSpPr>
        <a:xfrm>
          <a:off x="44174" y="2568864"/>
          <a:ext cx="178759" cy="708944"/>
          <a:chOff x="20151687" y="3503976"/>
          <a:chExt cx="872169" cy="3335663"/>
        </a:xfrm>
      </xdr:grpSpPr>
      <xdr:sp macro="" textlink="">
        <xdr:nvSpPr>
          <xdr:cNvPr id="23" name="Rektangel 22">
            <a:extLst>
              <a:ext uri="{FF2B5EF4-FFF2-40B4-BE49-F238E27FC236}">
                <a16:creationId xmlns:a16="http://schemas.microsoft.com/office/drawing/2014/main" id="{00000000-0008-0000-0400-00001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400-00001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 name="Rektangel 24">
            <a:extLst>
              <a:ext uri="{FF2B5EF4-FFF2-40B4-BE49-F238E27FC236}">
                <a16:creationId xmlns:a16="http://schemas.microsoft.com/office/drawing/2014/main" id="{00000000-0008-0000-0400-00001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 name="Rektangel 25">
            <a:extLst>
              <a:ext uri="{FF2B5EF4-FFF2-40B4-BE49-F238E27FC236}">
                <a16:creationId xmlns:a16="http://schemas.microsoft.com/office/drawing/2014/main" id="{00000000-0008-0000-0400-00001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7" name="Grafikk 7">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8" name="Grafikk 8">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29" name="Grafikk 9">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0" name="Grafikk 10">
            <a:extLst>
              <a:ext uri="{FF2B5EF4-FFF2-40B4-BE49-F238E27FC236}">
                <a16:creationId xmlns:a16="http://schemas.microsoft.com/office/drawing/2014/main" id="{00000000-0008-0000-0400-00001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6</xdr:row>
      <xdr:rowOff>0</xdr:rowOff>
    </xdr:from>
    <xdr:to>
      <xdr:col>1</xdr:col>
      <xdr:colOff>6456</xdr:colOff>
      <xdr:row>6</xdr:row>
      <xdr:rowOff>708944</xdr:rowOff>
    </xdr:to>
    <xdr:grpSp>
      <xdr:nvGrpSpPr>
        <xdr:cNvPr id="31" name="Gruppe 30">
          <a:extLst>
            <a:ext uri="{FF2B5EF4-FFF2-40B4-BE49-F238E27FC236}">
              <a16:creationId xmlns:a16="http://schemas.microsoft.com/office/drawing/2014/main" id="{00000000-0008-0000-0400-00001F000000}"/>
            </a:ext>
          </a:extLst>
        </xdr:cNvPr>
        <xdr:cNvGrpSpPr>
          <a:grpSpLocks noChangeAspect="1"/>
        </xdr:cNvGrpSpPr>
      </xdr:nvGrpSpPr>
      <xdr:grpSpPr>
        <a:xfrm>
          <a:off x="44174" y="3441989"/>
          <a:ext cx="178759" cy="708944"/>
          <a:chOff x="20151687" y="3503976"/>
          <a:chExt cx="872169" cy="3335663"/>
        </a:xfrm>
      </xdr:grpSpPr>
      <xdr:sp macro="" textlink="">
        <xdr:nvSpPr>
          <xdr:cNvPr id="32" name="Rektangel 31">
            <a:extLst>
              <a:ext uri="{FF2B5EF4-FFF2-40B4-BE49-F238E27FC236}">
                <a16:creationId xmlns:a16="http://schemas.microsoft.com/office/drawing/2014/main" id="{00000000-0008-0000-0400-00002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400-00002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 name="Rektangel 33">
            <a:extLst>
              <a:ext uri="{FF2B5EF4-FFF2-40B4-BE49-F238E27FC236}">
                <a16:creationId xmlns:a16="http://schemas.microsoft.com/office/drawing/2014/main" id="{00000000-0008-0000-0400-00002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5" name="Rektangel 34">
            <a:extLst>
              <a:ext uri="{FF2B5EF4-FFF2-40B4-BE49-F238E27FC236}">
                <a16:creationId xmlns:a16="http://schemas.microsoft.com/office/drawing/2014/main" id="{00000000-0008-0000-0400-00002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6" name="Grafikk 7">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7" name="Grafikk 8">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38" name="Grafikk 9">
            <a:extLst>
              <a:ext uri="{FF2B5EF4-FFF2-40B4-BE49-F238E27FC236}">
                <a16:creationId xmlns:a16="http://schemas.microsoft.com/office/drawing/2014/main" id="{00000000-0008-0000-0400-00002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9" name="Grafikk 10">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7</xdr:row>
      <xdr:rowOff>0</xdr:rowOff>
    </xdr:from>
    <xdr:to>
      <xdr:col>1</xdr:col>
      <xdr:colOff>6456</xdr:colOff>
      <xdr:row>7</xdr:row>
      <xdr:rowOff>708944</xdr:rowOff>
    </xdr:to>
    <xdr:grpSp>
      <xdr:nvGrpSpPr>
        <xdr:cNvPr id="40" name="Gruppe 39">
          <a:extLst>
            <a:ext uri="{FF2B5EF4-FFF2-40B4-BE49-F238E27FC236}">
              <a16:creationId xmlns:a16="http://schemas.microsoft.com/office/drawing/2014/main" id="{00000000-0008-0000-0400-000028000000}"/>
            </a:ext>
          </a:extLst>
        </xdr:cNvPr>
        <xdr:cNvGrpSpPr>
          <a:grpSpLocks noChangeAspect="1"/>
        </xdr:cNvGrpSpPr>
      </xdr:nvGrpSpPr>
      <xdr:grpSpPr>
        <a:xfrm>
          <a:off x="44174" y="4315114"/>
          <a:ext cx="178759" cy="708944"/>
          <a:chOff x="20151687" y="3503976"/>
          <a:chExt cx="872169" cy="3335663"/>
        </a:xfrm>
      </xdr:grpSpPr>
      <xdr:sp macro="" textlink="">
        <xdr:nvSpPr>
          <xdr:cNvPr id="41" name="Rektangel 40">
            <a:extLst>
              <a:ext uri="{FF2B5EF4-FFF2-40B4-BE49-F238E27FC236}">
                <a16:creationId xmlns:a16="http://schemas.microsoft.com/office/drawing/2014/main" id="{00000000-0008-0000-0400-00002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400-00002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3" name="Rektangel 42">
            <a:extLst>
              <a:ext uri="{FF2B5EF4-FFF2-40B4-BE49-F238E27FC236}">
                <a16:creationId xmlns:a16="http://schemas.microsoft.com/office/drawing/2014/main" id="{00000000-0008-0000-0400-00002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4" name="Rektangel 43">
            <a:extLst>
              <a:ext uri="{FF2B5EF4-FFF2-40B4-BE49-F238E27FC236}">
                <a16:creationId xmlns:a16="http://schemas.microsoft.com/office/drawing/2014/main" id="{00000000-0008-0000-0400-00002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5" name="Grafikk 7">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6" name="Grafikk 8">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47" name="Grafikk 9">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8" name="Grafikk 10">
            <a:extLst>
              <a:ext uri="{FF2B5EF4-FFF2-40B4-BE49-F238E27FC236}">
                <a16:creationId xmlns:a16="http://schemas.microsoft.com/office/drawing/2014/main" id="{00000000-0008-0000-0400-00003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8</xdr:row>
      <xdr:rowOff>0</xdr:rowOff>
    </xdr:from>
    <xdr:to>
      <xdr:col>1</xdr:col>
      <xdr:colOff>6456</xdr:colOff>
      <xdr:row>8</xdr:row>
      <xdr:rowOff>708944</xdr:rowOff>
    </xdr:to>
    <xdr:grpSp>
      <xdr:nvGrpSpPr>
        <xdr:cNvPr id="49" name="Gruppe 48">
          <a:extLst>
            <a:ext uri="{FF2B5EF4-FFF2-40B4-BE49-F238E27FC236}">
              <a16:creationId xmlns:a16="http://schemas.microsoft.com/office/drawing/2014/main" id="{00000000-0008-0000-0400-000031000000}"/>
            </a:ext>
          </a:extLst>
        </xdr:cNvPr>
        <xdr:cNvGrpSpPr>
          <a:grpSpLocks noChangeAspect="1"/>
        </xdr:cNvGrpSpPr>
      </xdr:nvGrpSpPr>
      <xdr:grpSpPr>
        <a:xfrm>
          <a:off x="44174" y="5188239"/>
          <a:ext cx="178759" cy="708944"/>
          <a:chOff x="20151687" y="3503976"/>
          <a:chExt cx="872169" cy="3335663"/>
        </a:xfrm>
      </xdr:grpSpPr>
      <xdr:sp macro="" textlink="">
        <xdr:nvSpPr>
          <xdr:cNvPr id="50" name="Rektangel 49">
            <a:extLst>
              <a:ext uri="{FF2B5EF4-FFF2-40B4-BE49-F238E27FC236}">
                <a16:creationId xmlns:a16="http://schemas.microsoft.com/office/drawing/2014/main" id="{00000000-0008-0000-0400-000032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400-000033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2" name="Rektangel 51">
            <a:extLst>
              <a:ext uri="{FF2B5EF4-FFF2-40B4-BE49-F238E27FC236}">
                <a16:creationId xmlns:a16="http://schemas.microsoft.com/office/drawing/2014/main" id="{00000000-0008-0000-0400-000034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3" name="Rektangel 52">
            <a:extLst>
              <a:ext uri="{FF2B5EF4-FFF2-40B4-BE49-F238E27FC236}">
                <a16:creationId xmlns:a16="http://schemas.microsoft.com/office/drawing/2014/main" id="{00000000-0008-0000-0400-000035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4" name="Grafikk 7">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5" name="Grafikk 8">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56" name="Grafikk 9">
            <a:extLst>
              <a:ext uri="{FF2B5EF4-FFF2-40B4-BE49-F238E27FC236}">
                <a16:creationId xmlns:a16="http://schemas.microsoft.com/office/drawing/2014/main" id="{00000000-0008-0000-0400-00003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7" name="Grafikk 10">
            <a:extLst>
              <a:ext uri="{FF2B5EF4-FFF2-40B4-BE49-F238E27FC236}">
                <a16:creationId xmlns:a16="http://schemas.microsoft.com/office/drawing/2014/main" id="{00000000-0008-0000-0400-00003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9</xdr:row>
      <xdr:rowOff>0</xdr:rowOff>
    </xdr:from>
    <xdr:to>
      <xdr:col>1</xdr:col>
      <xdr:colOff>6456</xdr:colOff>
      <xdr:row>9</xdr:row>
      <xdr:rowOff>708944</xdr:rowOff>
    </xdr:to>
    <xdr:grpSp>
      <xdr:nvGrpSpPr>
        <xdr:cNvPr id="58" name="Gruppe 57">
          <a:extLst>
            <a:ext uri="{FF2B5EF4-FFF2-40B4-BE49-F238E27FC236}">
              <a16:creationId xmlns:a16="http://schemas.microsoft.com/office/drawing/2014/main" id="{00000000-0008-0000-0400-00003A000000}"/>
            </a:ext>
          </a:extLst>
        </xdr:cNvPr>
        <xdr:cNvGrpSpPr>
          <a:grpSpLocks noChangeAspect="1"/>
        </xdr:cNvGrpSpPr>
      </xdr:nvGrpSpPr>
      <xdr:grpSpPr>
        <a:xfrm>
          <a:off x="44174" y="6061364"/>
          <a:ext cx="178759" cy="708944"/>
          <a:chOff x="20151687" y="3503976"/>
          <a:chExt cx="872169" cy="3335663"/>
        </a:xfrm>
      </xdr:grpSpPr>
      <xdr:sp macro="" textlink="">
        <xdr:nvSpPr>
          <xdr:cNvPr id="59" name="Rektangel 58">
            <a:extLst>
              <a:ext uri="{FF2B5EF4-FFF2-40B4-BE49-F238E27FC236}">
                <a16:creationId xmlns:a16="http://schemas.microsoft.com/office/drawing/2014/main" id="{00000000-0008-0000-0400-00003B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400-00003C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1" name="Rektangel 60">
            <a:extLst>
              <a:ext uri="{FF2B5EF4-FFF2-40B4-BE49-F238E27FC236}">
                <a16:creationId xmlns:a16="http://schemas.microsoft.com/office/drawing/2014/main" id="{00000000-0008-0000-0400-00003D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2" name="Rektangel 61">
            <a:extLst>
              <a:ext uri="{FF2B5EF4-FFF2-40B4-BE49-F238E27FC236}">
                <a16:creationId xmlns:a16="http://schemas.microsoft.com/office/drawing/2014/main" id="{00000000-0008-0000-0400-00003E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3" name="Grafikk 7">
            <a:extLst>
              <a:ext uri="{FF2B5EF4-FFF2-40B4-BE49-F238E27FC236}">
                <a16:creationId xmlns:a16="http://schemas.microsoft.com/office/drawing/2014/main" id="{00000000-0008-0000-0400-00003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4" name="Grafikk 8">
            <a:extLst>
              <a:ext uri="{FF2B5EF4-FFF2-40B4-BE49-F238E27FC236}">
                <a16:creationId xmlns:a16="http://schemas.microsoft.com/office/drawing/2014/main" id="{00000000-0008-0000-0400-00004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65" name="Grafikk 9">
            <a:extLst>
              <a:ext uri="{FF2B5EF4-FFF2-40B4-BE49-F238E27FC236}">
                <a16:creationId xmlns:a16="http://schemas.microsoft.com/office/drawing/2014/main" id="{00000000-0008-0000-0400-00004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6" name="Grafikk 10">
            <a:extLst>
              <a:ext uri="{FF2B5EF4-FFF2-40B4-BE49-F238E27FC236}">
                <a16:creationId xmlns:a16="http://schemas.microsoft.com/office/drawing/2014/main" id="{00000000-0008-0000-0400-00004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10</xdr:row>
      <xdr:rowOff>0</xdr:rowOff>
    </xdr:from>
    <xdr:to>
      <xdr:col>1</xdr:col>
      <xdr:colOff>6456</xdr:colOff>
      <xdr:row>10</xdr:row>
      <xdr:rowOff>708944</xdr:rowOff>
    </xdr:to>
    <xdr:grpSp>
      <xdr:nvGrpSpPr>
        <xdr:cNvPr id="67" name="Gruppe 66">
          <a:extLst>
            <a:ext uri="{FF2B5EF4-FFF2-40B4-BE49-F238E27FC236}">
              <a16:creationId xmlns:a16="http://schemas.microsoft.com/office/drawing/2014/main" id="{00000000-0008-0000-0400-000043000000}"/>
            </a:ext>
          </a:extLst>
        </xdr:cNvPr>
        <xdr:cNvGrpSpPr>
          <a:grpSpLocks noChangeAspect="1"/>
        </xdr:cNvGrpSpPr>
      </xdr:nvGrpSpPr>
      <xdr:grpSpPr>
        <a:xfrm>
          <a:off x="44174" y="6934489"/>
          <a:ext cx="178759" cy="708944"/>
          <a:chOff x="20151687" y="3503976"/>
          <a:chExt cx="872169" cy="3335663"/>
        </a:xfrm>
      </xdr:grpSpPr>
      <xdr:sp macro="" textlink="">
        <xdr:nvSpPr>
          <xdr:cNvPr id="68" name="Rektangel 67">
            <a:extLst>
              <a:ext uri="{FF2B5EF4-FFF2-40B4-BE49-F238E27FC236}">
                <a16:creationId xmlns:a16="http://schemas.microsoft.com/office/drawing/2014/main" id="{00000000-0008-0000-0400-000044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400-000045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0" name="Rektangel 69">
            <a:extLst>
              <a:ext uri="{FF2B5EF4-FFF2-40B4-BE49-F238E27FC236}">
                <a16:creationId xmlns:a16="http://schemas.microsoft.com/office/drawing/2014/main" id="{00000000-0008-0000-0400-000046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1" name="Rektangel 70">
            <a:extLst>
              <a:ext uri="{FF2B5EF4-FFF2-40B4-BE49-F238E27FC236}">
                <a16:creationId xmlns:a16="http://schemas.microsoft.com/office/drawing/2014/main" id="{00000000-0008-0000-0400-000047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2" name="Grafikk 7">
            <a:extLst>
              <a:ext uri="{FF2B5EF4-FFF2-40B4-BE49-F238E27FC236}">
                <a16:creationId xmlns:a16="http://schemas.microsoft.com/office/drawing/2014/main" id="{00000000-0008-0000-0400-00004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3" name="Grafikk 8">
            <a:extLst>
              <a:ext uri="{FF2B5EF4-FFF2-40B4-BE49-F238E27FC236}">
                <a16:creationId xmlns:a16="http://schemas.microsoft.com/office/drawing/2014/main" id="{00000000-0008-0000-04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74" name="Grafikk 9">
            <a:extLst>
              <a:ext uri="{FF2B5EF4-FFF2-40B4-BE49-F238E27FC236}">
                <a16:creationId xmlns:a16="http://schemas.microsoft.com/office/drawing/2014/main" id="{00000000-0008-0000-0400-00004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5" name="Grafikk 10">
            <a:extLst>
              <a:ext uri="{FF2B5EF4-FFF2-40B4-BE49-F238E27FC236}">
                <a16:creationId xmlns:a16="http://schemas.microsoft.com/office/drawing/2014/main" id="{00000000-0008-0000-0400-00004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3</xdr:col>
      <xdr:colOff>3575650</xdr:colOff>
      <xdr:row>11</xdr:row>
      <xdr:rowOff>1078252</xdr:rowOff>
    </xdr:from>
    <xdr:to>
      <xdr:col>3</xdr:col>
      <xdr:colOff>4736833</xdr:colOff>
      <xdr:row>13</xdr:row>
      <xdr:rowOff>168541</xdr:rowOff>
    </xdr:to>
    <xdr:pic>
      <xdr:nvPicPr>
        <xdr:cNvPr id="76" name="Picture 75">
          <a:extLst>
            <a:ext uri="{FF2B5EF4-FFF2-40B4-BE49-F238E27FC236}">
              <a16:creationId xmlns:a16="http://schemas.microsoft.com/office/drawing/2014/main" id="{00000000-0008-0000-0400-00004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50387" y="8954480"/>
          <a:ext cx="1161183" cy="493973"/>
        </a:xfrm>
        <a:prstGeom prst="rect">
          <a:avLst/>
        </a:prstGeom>
      </xdr:spPr>
    </xdr:pic>
    <xdr:clientData/>
  </xdr:twoCellAnchor>
  <xdr:twoCellAnchor editAs="oneCell">
    <xdr:from>
      <xdr:col>0</xdr:col>
      <xdr:colOff>12700</xdr:colOff>
      <xdr:row>12</xdr:row>
      <xdr:rowOff>0</xdr:rowOff>
    </xdr:from>
    <xdr:to>
      <xdr:col>2</xdr:col>
      <xdr:colOff>1676400</xdr:colOff>
      <xdr:row>13</xdr:row>
      <xdr:rowOff>139700</xdr:rowOff>
    </xdr:to>
    <xdr:pic>
      <xdr:nvPicPr>
        <xdr:cNvPr id="78" name="Grafikk 77">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2700" y="8978900"/>
          <a:ext cx="2514600" cy="393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615119</xdr:colOff>
      <xdr:row>276</xdr:row>
      <xdr:rowOff>454562</xdr:rowOff>
    </xdr:from>
    <xdr:to>
      <xdr:col>11</xdr:col>
      <xdr:colOff>1049125</xdr:colOff>
      <xdr:row>279</xdr:row>
      <xdr:rowOff>67728</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91167" y="139324965"/>
          <a:ext cx="1161183" cy="493973"/>
        </a:xfrm>
        <a:prstGeom prst="rect">
          <a:avLst/>
        </a:prstGeom>
      </xdr:spPr>
    </xdr:pic>
    <xdr:clientData/>
  </xdr:twoCellAnchor>
  <xdr:twoCellAnchor editAs="oneCell">
    <xdr:from>
      <xdr:col>0</xdr:col>
      <xdr:colOff>10160</xdr:colOff>
      <xdr:row>277</xdr:row>
      <xdr:rowOff>10160</xdr:rowOff>
    </xdr:from>
    <xdr:to>
      <xdr:col>3</xdr:col>
      <xdr:colOff>381000</xdr:colOff>
      <xdr:row>279</xdr:row>
      <xdr:rowOff>38100</xdr:rowOff>
    </xdr:to>
    <xdr:pic>
      <xdr:nvPicPr>
        <xdr:cNvPr id="6" name="Grafikk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0160" y="138277600"/>
          <a:ext cx="2514600" cy="393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46770</xdr:colOff>
      <xdr:row>4</xdr:row>
      <xdr:rowOff>0</xdr:rowOff>
    </xdr:from>
    <xdr:to>
      <xdr:col>1</xdr:col>
      <xdr:colOff>8706</xdr:colOff>
      <xdr:row>5</xdr:row>
      <xdr:rowOff>256537</xdr:rowOff>
    </xdr:to>
    <xdr:grpSp>
      <xdr:nvGrpSpPr>
        <xdr:cNvPr id="20" name="Gruppe 19">
          <a:extLst>
            <a:ext uri="{FF2B5EF4-FFF2-40B4-BE49-F238E27FC236}">
              <a16:creationId xmlns:a16="http://schemas.microsoft.com/office/drawing/2014/main" id="{00000000-0008-0000-0600-000014000000}"/>
            </a:ext>
          </a:extLst>
        </xdr:cNvPr>
        <xdr:cNvGrpSpPr>
          <a:grpSpLocks noChangeAspect="1"/>
        </xdr:cNvGrpSpPr>
      </xdr:nvGrpSpPr>
      <xdr:grpSpPr>
        <a:xfrm>
          <a:off x="46770" y="1350287"/>
          <a:ext cx="180902" cy="716365"/>
          <a:chOff x="20151687" y="3503976"/>
          <a:chExt cx="872169" cy="3335663"/>
        </a:xfrm>
      </xdr:grpSpPr>
      <xdr:sp macro="" textlink="">
        <xdr:nvSpPr>
          <xdr:cNvPr id="21" name="Rektangel 20">
            <a:extLst>
              <a:ext uri="{FF2B5EF4-FFF2-40B4-BE49-F238E27FC236}">
                <a16:creationId xmlns:a16="http://schemas.microsoft.com/office/drawing/2014/main" id="{00000000-0008-0000-0600-00001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 name="Rektangel 21">
            <a:extLst>
              <a:ext uri="{FF2B5EF4-FFF2-40B4-BE49-F238E27FC236}">
                <a16:creationId xmlns:a16="http://schemas.microsoft.com/office/drawing/2014/main" id="{00000000-0008-0000-0600-00001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600-00001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600-00001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5" name="Grafikk 7">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6" name="Grafikk 8">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7" name="Grafikk 9">
            <a:extLst>
              <a:ext uri="{FF2B5EF4-FFF2-40B4-BE49-F238E27FC236}">
                <a16:creationId xmlns:a16="http://schemas.microsoft.com/office/drawing/2014/main" id="{00000000-0008-0000-0600-00001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8" name="Grafikk 10">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46770</xdr:colOff>
      <xdr:row>8</xdr:row>
      <xdr:rowOff>0</xdr:rowOff>
    </xdr:from>
    <xdr:to>
      <xdr:col>1</xdr:col>
      <xdr:colOff>8706</xdr:colOff>
      <xdr:row>8</xdr:row>
      <xdr:rowOff>712981</xdr:rowOff>
    </xdr:to>
    <xdr:grpSp>
      <xdr:nvGrpSpPr>
        <xdr:cNvPr id="29" name="Gruppe 28">
          <a:extLst>
            <a:ext uri="{FF2B5EF4-FFF2-40B4-BE49-F238E27FC236}">
              <a16:creationId xmlns:a16="http://schemas.microsoft.com/office/drawing/2014/main" id="{00000000-0008-0000-0600-00001D000000}"/>
            </a:ext>
          </a:extLst>
        </xdr:cNvPr>
        <xdr:cNvGrpSpPr>
          <a:grpSpLocks noChangeAspect="1"/>
        </xdr:cNvGrpSpPr>
      </xdr:nvGrpSpPr>
      <xdr:grpSpPr>
        <a:xfrm>
          <a:off x="46770" y="3532644"/>
          <a:ext cx="180902" cy="712981"/>
          <a:chOff x="20151687" y="3503976"/>
          <a:chExt cx="872169" cy="3335663"/>
        </a:xfrm>
      </xdr:grpSpPr>
      <xdr:sp macro="" textlink="">
        <xdr:nvSpPr>
          <xdr:cNvPr id="30" name="Rektangel 29">
            <a:extLst>
              <a:ext uri="{FF2B5EF4-FFF2-40B4-BE49-F238E27FC236}">
                <a16:creationId xmlns:a16="http://schemas.microsoft.com/office/drawing/2014/main" id="{00000000-0008-0000-0600-00001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 name="Rektangel 30">
            <a:extLst>
              <a:ext uri="{FF2B5EF4-FFF2-40B4-BE49-F238E27FC236}">
                <a16:creationId xmlns:a16="http://schemas.microsoft.com/office/drawing/2014/main" id="{00000000-0008-0000-0600-00001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600-00002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600-00002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4" name="Grafikk 7">
            <a:extLst>
              <a:ext uri="{FF2B5EF4-FFF2-40B4-BE49-F238E27FC236}">
                <a16:creationId xmlns:a16="http://schemas.microsoft.com/office/drawing/2014/main" id="{00000000-0008-0000-06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5" name="Grafikk 8">
            <a:extLst>
              <a:ext uri="{FF2B5EF4-FFF2-40B4-BE49-F238E27FC236}">
                <a16:creationId xmlns:a16="http://schemas.microsoft.com/office/drawing/2014/main" id="{00000000-0008-0000-06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6" name="Grafikk 9">
            <a:extLst>
              <a:ext uri="{FF2B5EF4-FFF2-40B4-BE49-F238E27FC236}">
                <a16:creationId xmlns:a16="http://schemas.microsoft.com/office/drawing/2014/main" id="{00000000-0008-0000-0600-00002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7" name="Grafikk 10">
            <a:extLst>
              <a:ext uri="{FF2B5EF4-FFF2-40B4-BE49-F238E27FC236}">
                <a16:creationId xmlns:a16="http://schemas.microsoft.com/office/drawing/2014/main" id="{00000000-0008-0000-0600-00002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561791</xdr:colOff>
      <xdr:row>6</xdr:row>
      <xdr:rowOff>601242</xdr:rowOff>
    </xdr:from>
    <xdr:to>
      <xdr:col>7</xdr:col>
      <xdr:colOff>2032</xdr:colOff>
      <xdr:row>8</xdr:row>
      <xdr:rowOff>138114</xdr:rowOff>
    </xdr:to>
    <xdr:pic>
      <xdr:nvPicPr>
        <xdr:cNvPr id="38" name="Picture 37">
          <a:extLst>
            <a:ext uri="{FF2B5EF4-FFF2-40B4-BE49-F238E27FC236}">
              <a16:creationId xmlns:a16="http://schemas.microsoft.com/office/drawing/2014/main" id="{00000000-0008-0000-0600-00002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68313" y="3178054"/>
          <a:ext cx="1161183" cy="493973"/>
        </a:xfrm>
        <a:prstGeom prst="rect">
          <a:avLst/>
        </a:prstGeom>
      </xdr:spPr>
    </xdr:pic>
    <xdr:clientData/>
  </xdr:twoCellAnchor>
  <xdr:twoCellAnchor editAs="oneCell">
    <xdr:from>
      <xdr:col>2</xdr:col>
      <xdr:colOff>430945</xdr:colOff>
      <xdr:row>7</xdr:row>
      <xdr:rowOff>41763</xdr:rowOff>
    </xdr:from>
    <xdr:to>
      <xdr:col>3</xdr:col>
      <xdr:colOff>2501045</xdr:colOff>
      <xdr:row>8</xdr:row>
      <xdr:rowOff>147271</xdr:rowOff>
    </xdr:to>
    <xdr:pic>
      <xdr:nvPicPr>
        <xdr:cNvPr id="40" name="Grafikk 39">
          <a:extLst>
            <a:ext uri="{FF2B5EF4-FFF2-40B4-BE49-F238E27FC236}">
              <a16:creationId xmlns:a16="http://schemas.microsoft.com/office/drawing/2014/main" id="{00000000-0008-0000-0600-000028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398099" y="3285148"/>
          <a:ext cx="2519484" cy="3985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41923</xdr:colOff>
      <xdr:row>4</xdr:row>
      <xdr:rowOff>4131</xdr:rowOff>
    </xdr:from>
    <xdr:to>
      <xdr:col>1</xdr:col>
      <xdr:colOff>1228</xdr:colOff>
      <xdr:row>6</xdr:row>
      <xdr:rowOff>8755</xdr:rowOff>
    </xdr:to>
    <xdr:grpSp>
      <xdr:nvGrpSpPr>
        <xdr:cNvPr id="20" name="Gruppe 19">
          <a:extLst>
            <a:ext uri="{FF2B5EF4-FFF2-40B4-BE49-F238E27FC236}">
              <a16:creationId xmlns:a16="http://schemas.microsoft.com/office/drawing/2014/main" id="{00000000-0008-0000-0700-000014000000}"/>
            </a:ext>
          </a:extLst>
        </xdr:cNvPr>
        <xdr:cNvGrpSpPr>
          <a:grpSpLocks noChangeAspect="1"/>
        </xdr:cNvGrpSpPr>
      </xdr:nvGrpSpPr>
      <xdr:grpSpPr>
        <a:xfrm>
          <a:off x="41923" y="1359749"/>
          <a:ext cx="173350" cy="725242"/>
          <a:chOff x="20151687" y="3503976"/>
          <a:chExt cx="872169" cy="3335663"/>
        </a:xfrm>
      </xdr:grpSpPr>
      <xdr:sp macro="" textlink="">
        <xdr:nvSpPr>
          <xdr:cNvPr id="21" name="Rektangel 20">
            <a:extLst>
              <a:ext uri="{FF2B5EF4-FFF2-40B4-BE49-F238E27FC236}">
                <a16:creationId xmlns:a16="http://schemas.microsoft.com/office/drawing/2014/main" id="{00000000-0008-0000-0700-00001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 name="Rektangel 21">
            <a:extLst>
              <a:ext uri="{FF2B5EF4-FFF2-40B4-BE49-F238E27FC236}">
                <a16:creationId xmlns:a16="http://schemas.microsoft.com/office/drawing/2014/main" id="{00000000-0008-0000-0700-00001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700-00001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700-00001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5" name="Grafikk 7">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6" name="Grafikk 8">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7" name="Grafikk 9">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8" name="Grafikk 10">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8</xdr:row>
      <xdr:rowOff>0</xdr:rowOff>
    </xdr:from>
    <xdr:to>
      <xdr:col>1</xdr:col>
      <xdr:colOff>1228</xdr:colOff>
      <xdr:row>8</xdr:row>
      <xdr:rowOff>715826</xdr:rowOff>
    </xdr:to>
    <xdr:grpSp>
      <xdr:nvGrpSpPr>
        <xdr:cNvPr id="29" name="Gruppe 28">
          <a:extLst>
            <a:ext uri="{FF2B5EF4-FFF2-40B4-BE49-F238E27FC236}">
              <a16:creationId xmlns:a16="http://schemas.microsoft.com/office/drawing/2014/main" id="{00000000-0008-0000-0700-00001D000000}"/>
            </a:ext>
          </a:extLst>
        </xdr:cNvPr>
        <xdr:cNvGrpSpPr>
          <a:grpSpLocks noChangeAspect="1"/>
        </xdr:cNvGrpSpPr>
      </xdr:nvGrpSpPr>
      <xdr:grpSpPr>
        <a:xfrm>
          <a:off x="41923" y="2675562"/>
          <a:ext cx="173350" cy="715826"/>
          <a:chOff x="20151687" y="3503976"/>
          <a:chExt cx="872169" cy="3335663"/>
        </a:xfrm>
      </xdr:grpSpPr>
      <xdr:sp macro="" textlink="">
        <xdr:nvSpPr>
          <xdr:cNvPr id="30" name="Rektangel 29">
            <a:extLst>
              <a:ext uri="{FF2B5EF4-FFF2-40B4-BE49-F238E27FC236}">
                <a16:creationId xmlns:a16="http://schemas.microsoft.com/office/drawing/2014/main" id="{00000000-0008-0000-0700-00001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 name="Rektangel 30">
            <a:extLst>
              <a:ext uri="{FF2B5EF4-FFF2-40B4-BE49-F238E27FC236}">
                <a16:creationId xmlns:a16="http://schemas.microsoft.com/office/drawing/2014/main" id="{00000000-0008-0000-0700-00001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700-00002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700-00002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4" name="Grafikk 7">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5" name="Grafikk 8">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6" name="Grafikk 9">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7" name="Grafikk 10">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12</xdr:row>
      <xdr:rowOff>0</xdr:rowOff>
    </xdr:from>
    <xdr:to>
      <xdr:col>1</xdr:col>
      <xdr:colOff>1228</xdr:colOff>
      <xdr:row>12</xdr:row>
      <xdr:rowOff>715826</xdr:rowOff>
    </xdr:to>
    <xdr:grpSp>
      <xdr:nvGrpSpPr>
        <xdr:cNvPr id="38" name="Gruppe 37">
          <a:extLst>
            <a:ext uri="{FF2B5EF4-FFF2-40B4-BE49-F238E27FC236}">
              <a16:creationId xmlns:a16="http://schemas.microsoft.com/office/drawing/2014/main" id="{00000000-0008-0000-0700-000026000000}"/>
            </a:ext>
          </a:extLst>
        </xdr:cNvPr>
        <xdr:cNvGrpSpPr>
          <a:grpSpLocks noChangeAspect="1"/>
        </xdr:cNvGrpSpPr>
      </xdr:nvGrpSpPr>
      <xdr:grpSpPr>
        <a:xfrm>
          <a:off x="41923" y="5522360"/>
          <a:ext cx="173350" cy="715826"/>
          <a:chOff x="20151687" y="3503976"/>
          <a:chExt cx="872169" cy="3335663"/>
        </a:xfrm>
      </xdr:grpSpPr>
      <xdr:sp macro="" textlink="">
        <xdr:nvSpPr>
          <xdr:cNvPr id="39" name="Rektangel 38">
            <a:extLst>
              <a:ext uri="{FF2B5EF4-FFF2-40B4-BE49-F238E27FC236}">
                <a16:creationId xmlns:a16="http://schemas.microsoft.com/office/drawing/2014/main" id="{00000000-0008-0000-0700-00002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 name="Rektangel 39">
            <a:extLst>
              <a:ext uri="{FF2B5EF4-FFF2-40B4-BE49-F238E27FC236}">
                <a16:creationId xmlns:a16="http://schemas.microsoft.com/office/drawing/2014/main" id="{00000000-0008-0000-0700-00002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700-00002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700-00002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3" name="Grafikk 7">
            <a:extLst>
              <a:ext uri="{FF2B5EF4-FFF2-40B4-BE49-F238E27FC236}">
                <a16:creationId xmlns:a16="http://schemas.microsoft.com/office/drawing/2014/main" id="{00000000-0008-0000-07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4" name="Grafikk 8">
            <a:extLst>
              <a:ext uri="{FF2B5EF4-FFF2-40B4-BE49-F238E27FC236}">
                <a16:creationId xmlns:a16="http://schemas.microsoft.com/office/drawing/2014/main" id="{00000000-0008-0000-0700-00002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5" name="Grafikk 9">
            <a:extLst>
              <a:ext uri="{FF2B5EF4-FFF2-40B4-BE49-F238E27FC236}">
                <a16:creationId xmlns:a16="http://schemas.microsoft.com/office/drawing/2014/main" id="{00000000-0008-0000-0700-00002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6" name="Grafikk 10">
            <a:extLst>
              <a:ext uri="{FF2B5EF4-FFF2-40B4-BE49-F238E27FC236}">
                <a16:creationId xmlns:a16="http://schemas.microsoft.com/office/drawing/2014/main" id="{00000000-0008-0000-0700-00002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15</xdr:row>
      <xdr:rowOff>0</xdr:rowOff>
    </xdr:from>
    <xdr:to>
      <xdr:col>1</xdr:col>
      <xdr:colOff>1228</xdr:colOff>
      <xdr:row>15</xdr:row>
      <xdr:rowOff>715826</xdr:rowOff>
    </xdr:to>
    <xdr:grpSp>
      <xdr:nvGrpSpPr>
        <xdr:cNvPr id="47" name="Gruppe 46">
          <a:extLst>
            <a:ext uri="{FF2B5EF4-FFF2-40B4-BE49-F238E27FC236}">
              <a16:creationId xmlns:a16="http://schemas.microsoft.com/office/drawing/2014/main" id="{00000000-0008-0000-0700-00002F000000}"/>
            </a:ext>
          </a:extLst>
        </xdr:cNvPr>
        <xdr:cNvGrpSpPr>
          <a:grpSpLocks noChangeAspect="1"/>
        </xdr:cNvGrpSpPr>
      </xdr:nvGrpSpPr>
      <xdr:grpSpPr>
        <a:xfrm>
          <a:off x="41923" y="6877978"/>
          <a:ext cx="173350" cy="715826"/>
          <a:chOff x="20151687" y="3503976"/>
          <a:chExt cx="872169" cy="3335663"/>
        </a:xfrm>
      </xdr:grpSpPr>
      <xdr:sp macro="" textlink="">
        <xdr:nvSpPr>
          <xdr:cNvPr id="48" name="Rektangel 47">
            <a:extLst>
              <a:ext uri="{FF2B5EF4-FFF2-40B4-BE49-F238E27FC236}">
                <a16:creationId xmlns:a16="http://schemas.microsoft.com/office/drawing/2014/main" id="{00000000-0008-0000-0700-00003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9" name="Rektangel 48">
            <a:extLst>
              <a:ext uri="{FF2B5EF4-FFF2-40B4-BE49-F238E27FC236}">
                <a16:creationId xmlns:a16="http://schemas.microsoft.com/office/drawing/2014/main" id="{00000000-0008-0000-0700-00003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700-00003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700-00003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2" name="Grafikk 7">
            <a:extLst>
              <a:ext uri="{FF2B5EF4-FFF2-40B4-BE49-F238E27FC236}">
                <a16:creationId xmlns:a16="http://schemas.microsoft.com/office/drawing/2014/main" id="{00000000-0008-0000-0700-00003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3" name="Grafikk 8">
            <a:extLst>
              <a:ext uri="{FF2B5EF4-FFF2-40B4-BE49-F238E27FC236}">
                <a16:creationId xmlns:a16="http://schemas.microsoft.com/office/drawing/2014/main" id="{00000000-0008-0000-0700-00003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4" name="Grafikk 9">
            <a:extLst>
              <a:ext uri="{FF2B5EF4-FFF2-40B4-BE49-F238E27FC236}">
                <a16:creationId xmlns:a16="http://schemas.microsoft.com/office/drawing/2014/main" id="{00000000-0008-0000-0700-00003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5" name="Grafikk 10">
            <a:extLst>
              <a:ext uri="{FF2B5EF4-FFF2-40B4-BE49-F238E27FC236}">
                <a16:creationId xmlns:a16="http://schemas.microsoft.com/office/drawing/2014/main" id="{00000000-0008-0000-0700-00003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18</xdr:row>
      <xdr:rowOff>0</xdr:rowOff>
    </xdr:from>
    <xdr:to>
      <xdr:col>1</xdr:col>
      <xdr:colOff>1228</xdr:colOff>
      <xdr:row>18</xdr:row>
      <xdr:rowOff>715826</xdr:rowOff>
    </xdr:to>
    <xdr:grpSp>
      <xdr:nvGrpSpPr>
        <xdr:cNvPr id="56" name="Gruppe 55">
          <a:extLst>
            <a:ext uri="{FF2B5EF4-FFF2-40B4-BE49-F238E27FC236}">
              <a16:creationId xmlns:a16="http://schemas.microsoft.com/office/drawing/2014/main" id="{00000000-0008-0000-0700-000038000000}"/>
            </a:ext>
          </a:extLst>
        </xdr:cNvPr>
        <xdr:cNvGrpSpPr>
          <a:grpSpLocks noChangeAspect="1"/>
        </xdr:cNvGrpSpPr>
      </xdr:nvGrpSpPr>
      <xdr:grpSpPr>
        <a:xfrm>
          <a:off x="41923" y="8233596"/>
          <a:ext cx="173350" cy="715826"/>
          <a:chOff x="20151687" y="3503976"/>
          <a:chExt cx="872169" cy="3335663"/>
        </a:xfrm>
      </xdr:grpSpPr>
      <xdr:sp macro="" textlink="">
        <xdr:nvSpPr>
          <xdr:cNvPr id="57" name="Rektangel 56">
            <a:extLst>
              <a:ext uri="{FF2B5EF4-FFF2-40B4-BE49-F238E27FC236}">
                <a16:creationId xmlns:a16="http://schemas.microsoft.com/office/drawing/2014/main" id="{00000000-0008-0000-0700-00003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8" name="Rektangel 57">
            <a:extLst>
              <a:ext uri="{FF2B5EF4-FFF2-40B4-BE49-F238E27FC236}">
                <a16:creationId xmlns:a16="http://schemas.microsoft.com/office/drawing/2014/main" id="{00000000-0008-0000-0700-00003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9" name="Rektangel 58">
            <a:extLst>
              <a:ext uri="{FF2B5EF4-FFF2-40B4-BE49-F238E27FC236}">
                <a16:creationId xmlns:a16="http://schemas.microsoft.com/office/drawing/2014/main" id="{00000000-0008-0000-0700-00003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700-00003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1" name="Grafikk 7">
            <a:extLst>
              <a:ext uri="{FF2B5EF4-FFF2-40B4-BE49-F238E27FC236}">
                <a16:creationId xmlns:a16="http://schemas.microsoft.com/office/drawing/2014/main" id="{00000000-0008-0000-0700-00003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2" name="Grafikk 8">
            <a:extLst>
              <a:ext uri="{FF2B5EF4-FFF2-40B4-BE49-F238E27FC236}">
                <a16:creationId xmlns:a16="http://schemas.microsoft.com/office/drawing/2014/main" id="{00000000-0008-0000-0700-00003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63" name="Grafikk 9">
            <a:extLst>
              <a:ext uri="{FF2B5EF4-FFF2-40B4-BE49-F238E27FC236}">
                <a16:creationId xmlns:a16="http://schemas.microsoft.com/office/drawing/2014/main" id="{00000000-0008-0000-0700-00003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4" name="Grafikk 10">
            <a:extLst>
              <a:ext uri="{FF2B5EF4-FFF2-40B4-BE49-F238E27FC236}">
                <a16:creationId xmlns:a16="http://schemas.microsoft.com/office/drawing/2014/main" id="{00000000-0008-0000-0700-00004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22</xdr:row>
      <xdr:rowOff>0</xdr:rowOff>
    </xdr:from>
    <xdr:to>
      <xdr:col>1</xdr:col>
      <xdr:colOff>1228</xdr:colOff>
      <xdr:row>22</xdr:row>
      <xdr:rowOff>718109</xdr:rowOff>
    </xdr:to>
    <xdr:grpSp>
      <xdr:nvGrpSpPr>
        <xdr:cNvPr id="65" name="Gruppe 64">
          <a:extLst>
            <a:ext uri="{FF2B5EF4-FFF2-40B4-BE49-F238E27FC236}">
              <a16:creationId xmlns:a16="http://schemas.microsoft.com/office/drawing/2014/main" id="{00000000-0008-0000-0700-000041000000}"/>
            </a:ext>
          </a:extLst>
        </xdr:cNvPr>
        <xdr:cNvGrpSpPr>
          <a:grpSpLocks noChangeAspect="1"/>
        </xdr:cNvGrpSpPr>
      </xdr:nvGrpSpPr>
      <xdr:grpSpPr>
        <a:xfrm>
          <a:off x="41923" y="11644045"/>
          <a:ext cx="173350" cy="718109"/>
          <a:chOff x="20151687" y="3503976"/>
          <a:chExt cx="872169" cy="3335663"/>
        </a:xfrm>
      </xdr:grpSpPr>
      <xdr:sp macro="" textlink="">
        <xdr:nvSpPr>
          <xdr:cNvPr id="66" name="Rektangel 65">
            <a:extLst>
              <a:ext uri="{FF2B5EF4-FFF2-40B4-BE49-F238E27FC236}">
                <a16:creationId xmlns:a16="http://schemas.microsoft.com/office/drawing/2014/main" id="{00000000-0008-0000-0700-000042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7" name="Rektangel 66">
            <a:extLst>
              <a:ext uri="{FF2B5EF4-FFF2-40B4-BE49-F238E27FC236}">
                <a16:creationId xmlns:a16="http://schemas.microsoft.com/office/drawing/2014/main" id="{00000000-0008-0000-0700-000043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8" name="Rektangel 67">
            <a:extLst>
              <a:ext uri="{FF2B5EF4-FFF2-40B4-BE49-F238E27FC236}">
                <a16:creationId xmlns:a16="http://schemas.microsoft.com/office/drawing/2014/main" id="{00000000-0008-0000-0700-000044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700-000045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0" name="Grafikk 7">
            <a:extLst>
              <a:ext uri="{FF2B5EF4-FFF2-40B4-BE49-F238E27FC236}">
                <a16:creationId xmlns:a16="http://schemas.microsoft.com/office/drawing/2014/main" id="{00000000-0008-0000-0700-00004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1" name="Grafikk 8">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72" name="Grafikk 9">
            <a:extLst>
              <a:ext uri="{FF2B5EF4-FFF2-40B4-BE49-F238E27FC236}">
                <a16:creationId xmlns:a16="http://schemas.microsoft.com/office/drawing/2014/main" id="{00000000-0008-0000-0700-00004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3" name="Grafikk 10">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20</xdr:row>
      <xdr:rowOff>0</xdr:rowOff>
    </xdr:from>
    <xdr:to>
      <xdr:col>1</xdr:col>
      <xdr:colOff>1228</xdr:colOff>
      <xdr:row>20</xdr:row>
      <xdr:rowOff>715826</xdr:rowOff>
    </xdr:to>
    <xdr:grpSp>
      <xdr:nvGrpSpPr>
        <xdr:cNvPr id="74" name="Gruppe 73">
          <a:extLst>
            <a:ext uri="{FF2B5EF4-FFF2-40B4-BE49-F238E27FC236}">
              <a16:creationId xmlns:a16="http://schemas.microsoft.com/office/drawing/2014/main" id="{00000000-0008-0000-0700-00004A000000}"/>
            </a:ext>
          </a:extLst>
        </xdr:cNvPr>
        <xdr:cNvGrpSpPr>
          <a:grpSpLocks noChangeAspect="1"/>
        </xdr:cNvGrpSpPr>
      </xdr:nvGrpSpPr>
      <xdr:grpSpPr>
        <a:xfrm>
          <a:off x="41923" y="9189663"/>
          <a:ext cx="173350" cy="715826"/>
          <a:chOff x="20151687" y="3503976"/>
          <a:chExt cx="872169" cy="3335663"/>
        </a:xfrm>
      </xdr:grpSpPr>
      <xdr:sp macro="" textlink="">
        <xdr:nvSpPr>
          <xdr:cNvPr id="75" name="Rektangel 74">
            <a:extLst>
              <a:ext uri="{FF2B5EF4-FFF2-40B4-BE49-F238E27FC236}">
                <a16:creationId xmlns:a16="http://schemas.microsoft.com/office/drawing/2014/main" id="{00000000-0008-0000-0700-00004B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6" name="Rektangel 75">
            <a:extLst>
              <a:ext uri="{FF2B5EF4-FFF2-40B4-BE49-F238E27FC236}">
                <a16:creationId xmlns:a16="http://schemas.microsoft.com/office/drawing/2014/main" id="{00000000-0008-0000-0700-00004C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7" name="Rektangel 76">
            <a:extLst>
              <a:ext uri="{FF2B5EF4-FFF2-40B4-BE49-F238E27FC236}">
                <a16:creationId xmlns:a16="http://schemas.microsoft.com/office/drawing/2014/main" id="{00000000-0008-0000-0700-00004D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8" name="Rektangel 77">
            <a:extLst>
              <a:ext uri="{FF2B5EF4-FFF2-40B4-BE49-F238E27FC236}">
                <a16:creationId xmlns:a16="http://schemas.microsoft.com/office/drawing/2014/main" id="{00000000-0008-0000-0700-00004E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9" name="Grafikk 7">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0" name="Grafikk 8">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81" name="Grafikk 9">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82" name="Grafikk 10">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293367</xdr:colOff>
      <xdr:row>20</xdr:row>
      <xdr:rowOff>2181266</xdr:rowOff>
    </xdr:from>
    <xdr:to>
      <xdr:col>6</xdr:col>
      <xdr:colOff>1454550</xdr:colOff>
      <xdr:row>22</xdr:row>
      <xdr:rowOff>228621</xdr:rowOff>
    </xdr:to>
    <xdr:pic>
      <xdr:nvPicPr>
        <xdr:cNvPr id="84" name="Picture 83">
          <a:extLst>
            <a:ext uri="{FF2B5EF4-FFF2-40B4-BE49-F238E27FC236}">
              <a16:creationId xmlns:a16="http://schemas.microsoft.com/office/drawing/2014/main" id="{00000000-0008-0000-0700-00005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305573" y="11407442"/>
          <a:ext cx="1161183" cy="493973"/>
        </a:xfrm>
        <a:prstGeom prst="rect">
          <a:avLst/>
        </a:prstGeom>
      </xdr:spPr>
    </xdr:pic>
    <xdr:clientData/>
  </xdr:twoCellAnchor>
  <xdr:twoCellAnchor editAs="oneCell">
    <xdr:from>
      <xdr:col>3</xdr:col>
      <xdr:colOff>8056</xdr:colOff>
      <xdr:row>21</xdr:row>
      <xdr:rowOff>14151</xdr:rowOff>
    </xdr:from>
    <xdr:to>
      <xdr:col>3</xdr:col>
      <xdr:colOff>2522656</xdr:colOff>
      <xdr:row>22</xdr:row>
      <xdr:rowOff>152432</xdr:rowOff>
    </xdr:to>
    <xdr:pic>
      <xdr:nvPicPr>
        <xdr:cNvPr id="87" name="Grafikk 86">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8">
          <a:extLst>
            <a:ext uri="{96DAC541-7B7A-43D3-8B79-37D633B846F1}">
              <asvg:svgBlip xmlns="" xmlns:asvg="http://schemas.microsoft.com/office/drawing/2016/SVG/main" r:embed="rId9"/>
            </a:ext>
          </a:extLst>
        </a:blip>
        <a:stretch>
          <a:fillRect/>
        </a:stretch>
      </xdr:blipFill>
      <xdr:spPr>
        <a:xfrm>
          <a:off x="1505095" y="11366106"/>
          <a:ext cx="2514600" cy="393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41240</xdr:colOff>
      <xdr:row>52</xdr:row>
      <xdr:rowOff>6350</xdr:rowOff>
    </xdr:from>
    <xdr:to>
      <xdr:col>1</xdr:col>
      <xdr:colOff>7922</xdr:colOff>
      <xdr:row>52</xdr:row>
      <xdr:rowOff>725629</xdr:rowOff>
    </xdr:to>
    <xdr:grpSp>
      <xdr:nvGrpSpPr>
        <xdr:cNvPr id="2" name="Gruppe 1">
          <a:extLst>
            <a:ext uri="{FF2B5EF4-FFF2-40B4-BE49-F238E27FC236}">
              <a16:creationId xmlns:a16="http://schemas.microsoft.com/office/drawing/2014/main" id="{00000000-0008-0000-0800-000002000000}"/>
            </a:ext>
          </a:extLst>
        </xdr:cNvPr>
        <xdr:cNvGrpSpPr>
          <a:grpSpLocks noChangeAspect="1"/>
        </xdr:cNvGrpSpPr>
      </xdr:nvGrpSpPr>
      <xdr:grpSpPr>
        <a:xfrm>
          <a:off x="41240" y="30989971"/>
          <a:ext cx="185648" cy="719279"/>
          <a:chOff x="20151687" y="3503976"/>
          <a:chExt cx="872169" cy="3335662"/>
        </a:xfrm>
      </xdr:grpSpPr>
      <xdr:sp macro="" textlink="">
        <xdr:nvSpPr>
          <xdr:cNvPr id="3" name="Rektangel 2">
            <a:extLst>
              <a:ext uri="{FF2B5EF4-FFF2-40B4-BE49-F238E27FC236}">
                <a16:creationId xmlns:a16="http://schemas.microsoft.com/office/drawing/2014/main" id="{00000000-0008-0000-0800-00000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 name="Rektangel 3">
            <a:extLst>
              <a:ext uri="{FF2B5EF4-FFF2-40B4-BE49-F238E27FC236}">
                <a16:creationId xmlns:a16="http://schemas.microsoft.com/office/drawing/2014/main" id="{00000000-0008-0000-0800-00000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 name="Rektangel 4">
            <a:extLst>
              <a:ext uri="{FF2B5EF4-FFF2-40B4-BE49-F238E27FC236}">
                <a16:creationId xmlns:a16="http://schemas.microsoft.com/office/drawing/2014/main" id="{00000000-0008-0000-0800-00000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800-000006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 name="Grafikk 7">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 name="Grafikk 8">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9" name="Grafikk 9">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 name="Grafikk 10">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63</xdr:row>
      <xdr:rowOff>0</xdr:rowOff>
    </xdr:from>
    <xdr:to>
      <xdr:col>1</xdr:col>
      <xdr:colOff>1572</xdr:colOff>
      <xdr:row>64</xdr:row>
      <xdr:rowOff>0</xdr:rowOff>
    </xdr:to>
    <xdr:grpSp>
      <xdr:nvGrpSpPr>
        <xdr:cNvPr id="11" name="Gruppe 10">
          <a:extLst>
            <a:ext uri="{FF2B5EF4-FFF2-40B4-BE49-F238E27FC236}">
              <a16:creationId xmlns:a16="http://schemas.microsoft.com/office/drawing/2014/main" id="{00000000-0008-0000-0800-00000B000000}"/>
            </a:ext>
          </a:extLst>
        </xdr:cNvPr>
        <xdr:cNvGrpSpPr>
          <a:grpSpLocks noChangeAspect="1"/>
        </xdr:cNvGrpSpPr>
      </xdr:nvGrpSpPr>
      <xdr:grpSpPr>
        <a:xfrm>
          <a:off x="34890" y="40661897"/>
          <a:ext cx="185648" cy="722586"/>
          <a:chOff x="20151687" y="3503976"/>
          <a:chExt cx="872169" cy="3335663"/>
        </a:xfrm>
      </xdr:grpSpPr>
      <xdr:sp macro="" textlink="">
        <xdr:nvSpPr>
          <xdr:cNvPr id="12" name="Rektangel 11">
            <a:extLst>
              <a:ext uri="{FF2B5EF4-FFF2-40B4-BE49-F238E27FC236}">
                <a16:creationId xmlns:a16="http://schemas.microsoft.com/office/drawing/2014/main" id="{00000000-0008-0000-0800-00000C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 name="Rektangel 12">
            <a:extLst>
              <a:ext uri="{FF2B5EF4-FFF2-40B4-BE49-F238E27FC236}">
                <a16:creationId xmlns:a16="http://schemas.microsoft.com/office/drawing/2014/main" id="{00000000-0008-0000-0800-00000D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 name="Rektangel 13">
            <a:extLst>
              <a:ext uri="{FF2B5EF4-FFF2-40B4-BE49-F238E27FC236}">
                <a16:creationId xmlns:a16="http://schemas.microsoft.com/office/drawing/2014/main" id="{00000000-0008-0000-0800-00000E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800-00000F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6" name="Grafikk 7">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7" name="Grafikk 8">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8" name="Grafikk 9">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9" name="Grafikk 10">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46</xdr:row>
      <xdr:rowOff>0</xdr:rowOff>
    </xdr:from>
    <xdr:to>
      <xdr:col>1</xdr:col>
      <xdr:colOff>1572</xdr:colOff>
      <xdr:row>47</xdr:row>
      <xdr:rowOff>114889</xdr:rowOff>
    </xdr:to>
    <xdr:grpSp>
      <xdr:nvGrpSpPr>
        <xdr:cNvPr id="21" name="Gruppe 20">
          <a:extLst>
            <a:ext uri="{FF2B5EF4-FFF2-40B4-BE49-F238E27FC236}">
              <a16:creationId xmlns:a16="http://schemas.microsoft.com/office/drawing/2014/main" id="{00000000-0008-0000-0800-000015000000}"/>
            </a:ext>
          </a:extLst>
        </xdr:cNvPr>
        <xdr:cNvGrpSpPr>
          <a:grpSpLocks noChangeAspect="1"/>
        </xdr:cNvGrpSpPr>
      </xdr:nvGrpSpPr>
      <xdr:grpSpPr>
        <a:xfrm>
          <a:off x="34890" y="28304943"/>
          <a:ext cx="185648" cy="713394"/>
          <a:chOff x="20151687" y="3503976"/>
          <a:chExt cx="872169" cy="3335662"/>
        </a:xfrm>
      </xdr:grpSpPr>
      <xdr:sp macro="" textlink="">
        <xdr:nvSpPr>
          <xdr:cNvPr id="22" name="Rektangel 21">
            <a:extLst>
              <a:ext uri="{FF2B5EF4-FFF2-40B4-BE49-F238E27FC236}">
                <a16:creationId xmlns:a16="http://schemas.microsoft.com/office/drawing/2014/main" id="{00000000-0008-0000-0800-00001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800-00001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800-00001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 name="Rektangel 24">
            <a:extLst>
              <a:ext uri="{FF2B5EF4-FFF2-40B4-BE49-F238E27FC236}">
                <a16:creationId xmlns:a16="http://schemas.microsoft.com/office/drawing/2014/main" id="{00000000-0008-0000-0800-000019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6" name="Grafikk 7">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7" name="Grafikk 8">
            <a:extLst>
              <a:ext uri="{FF2B5EF4-FFF2-40B4-BE49-F238E27FC236}">
                <a16:creationId xmlns:a16="http://schemas.microsoft.com/office/drawing/2014/main" id="{00000000-0008-0000-08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 name="Grafikk 9">
            <a:extLst>
              <a:ext uri="{FF2B5EF4-FFF2-40B4-BE49-F238E27FC236}">
                <a16:creationId xmlns:a16="http://schemas.microsoft.com/office/drawing/2014/main" id="{00000000-0008-0000-0800-00001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 name="Grafikk 10">
            <a:extLst>
              <a:ext uri="{FF2B5EF4-FFF2-40B4-BE49-F238E27FC236}">
                <a16:creationId xmlns:a16="http://schemas.microsoft.com/office/drawing/2014/main" id="{00000000-0008-0000-0800-00001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37</xdr:row>
      <xdr:rowOff>1</xdr:rowOff>
    </xdr:from>
    <xdr:to>
      <xdr:col>1</xdr:col>
      <xdr:colOff>1572</xdr:colOff>
      <xdr:row>38</xdr:row>
      <xdr:rowOff>146051</xdr:rowOff>
    </xdr:to>
    <xdr:grpSp>
      <xdr:nvGrpSpPr>
        <xdr:cNvPr id="30" name="Gruppe 29">
          <a:extLst>
            <a:ext uri="{FF2B5EF4-FFF2-40B4-BE49-F238E27FC236}">
              <a16:creationId xmlns:a16="http://schemas.microsoft.com/office/drawing/2014/main" id="{00000000-0008-0000-0800-00001E000000}"/>
            </a:ext>
          </a:extLst>
        </xdr:cNvPr>
        <xdr:cNvGrpSpPr>
          <a:grpSpLocks noChangeAspect="1"/>
        </xdr:cNvGrpSpPr>
      </xdr:nvGrpSpPr>
      <xdr:grpSpPr>
        <a:xfrm>
          <a:off x="34890" y="24100806"/>
          <a:ext cx="185648" cy="744555"/>
          <a:chOff x="20151687" y="3503976"/>
          <a:chExt cx="872169" cy="3335662"/>
        </a:xfrm>
      </xdr:grpSpPr>
      <xdr:sp macro="" textlink="">
        <xdr:nvSpPr>
          <xdr:cNvPr id="31" name="Rektangel 30">
            <a:extLst>
              <a:ext uri="{FF2B5EF4-FFF2-40B4-BE49-F238E27FC236}">
                <a16:creationId xmlns:a16="http://schemas.microsoft.com/office/drawing/2014/main" id="{00000000-0008-0000-0800-00001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800-00002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800-00002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 name="Rektangel 33">
            <a:extLst>
              <a:ext uri="{FF2B5EF4-FFF2-40B4-BE49-F238E27FC236}">
                <a16:creationId xmlns:a16="http://schemas.microsoft.com/office/drawing/2014/main" id="{00000000-0008-0000-0800-000022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 name="Grafikk 7">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 name="Grafikk 8">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 name="Grafikk 9">
            <a:extLst>
              <a:ext uri="{FF2B5EF4-FFF2-40B4-BE49-F238E27FC236}">
                <a16:creationId xmlns:a16="http://schemas.microsoft.com/office/drawing/2014/main" id="{00000000-0008-0000-0800-00002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 name="Grafikk 10">
            <a:extLst>
              <a:ext uri="{FF2B5EF4-FFF2-40B4-BE49-F238E27FC236}">
                <a16:creationId xmlns:a16="http://schemas.microsoft.com/office/drawing/2014/main" id="{00000000-0008-0000-0800-00002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41240</xdr:colOff>
      <xdr:row>30</xdr:row>
      <xdr:rowOff>0</xdr:rowOff>
    </xdr:from>
    <xdr:to>
      <xdr:col>1</xdr:col>
      <xdr:colOff>7922</xdr:colOff>
      <xdr:row>30</xdr:row>
      <xdr:rowOff>706672</xdr:rowOff>
    </xdr:to>
    <xdr:grpSp>
      <xdr:nvGrpSpPr>
        <xdr:cNvPr id="39" name="Gruppe 38">
          <a:extLst>
            <a:ext uri="{FF2B5EF4-FFF2-40B4-BE49-F238E27FC236}">
              <a16:creationId xmlns:a16="http://schemas.microsoft.com/office/drawing/2014/main" id="{00000000-0008-0000-0800-000027000000}"/>
            </a:ext>
          </a:extLst>
        </xdr:cNvPr>
        <xdr:cNvGrpSpPr>
          <a:grpSpLocks noChangeAspect="1"/>
        </xdr:cNvGrpSpPr>
      </xdr:nvGrpSpPr>
      <xdr:grpSpPr>
        <a:xfrm>
          <a:off x="41240" y="18619368"/>
          <a:ext cx="185648" cy="706672"/>
          <a:chOff x="20151687" y="3503976"/>
          <a:chExt cx="872169" cy="3335662"/>
        </a:xfrm>
      </xdr:grpSpPr>
      <xdr:sp macro="" textlink="">
        <xdr:nvSpPr>
          <xdr:cNvPr id="40" name="Rektangel 39">
            <a:extLst>
              <a:ext uri="{FF2B5EF4-FFF2-40B4-BE49-F238E27FC236}">
                <a16:creationId xmlns:a16="http://schemas.microsoft.com/office/drawing/2014/main" id="{00000000-0008-0000-0800-00002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800-00002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800-00002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3" name="Rektangel 42">
            <a:extLst>
              <a:ext uri="{FF2B5EF4-FFF2-40B4-BE49-F238E27FC236}">
                <a16:creationId xmlns:a16="http://schemas.microsoft.com/office/drawing/2014/main" id="{00000000-0008-0000-0800-00002B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4" name="Grafikk 7">
            <a:extLst>
              <a:ext uri="{FF2B5EF4-FFF2-40B4-BE49-F238E27FC236}">
                <a16:creationId xmlns:a16="http://schemas.microsoft.com/office/drawing/2014/main" id="{00000000-0008-0000-08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5" name="Grafikk 8">
            <a:extLst>
              <a:ext uri="{FF2B5EF4-FFF2-40B4-BE49-F238E27FC236}">
                <a16:creationId xmlns:a16="http://schemas.microsoft.com/office/drawing/2014/main" id="{00000000-0008-0000-0800-00002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6" name="Grafikk 9">
            <a:extLst>
              <a:ext uri="{FF2B5EF4-FFF2-40B4-BE49-F238E27FC236}">
                <a16:creationId xmlns:a16="http://schemas.microsoft.com/office/drawing/2014/main" id="{00000000-0008-0000-0800-00002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7" name="Grafikk 10">
            <a:extLst>
              <a:ext uri="{FF2B5EF4-FFF2-40B4-BE49-F238E27FC236}">
                <a16:creationId xmlns:a16="http://schemas.microsoft.com/office/drawing/2014/main" id="{00000000-0008-0000-0800-00002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41240</xdr:colOff>
      <xdr:row>24</xdr:row>
      <xdr:rowOff>6350</xdr:rowOff>
    </xdr:from>
    <xdr:to>
      <xdr:col>1</xdr:col>
      <xdr:colOff>7922</xdr:colOff>
      <xdr:row>24</xdr:row>
      <xdr:rowOff>632437</xdr:rowOff>
    </xdr:to>
    <xdr:grpSp>
      <xdr:nvGrpSpPr>
        <xdr:cNvPr id="48" name="Gruppe 47">
          <a:extLst>
            <a:ext uri="{FF2B5EF4-FFF2-40B4-BE49-F238E27FC236}">
              <a16:creationId xmlns:a16="http://schemas.microsoft.com/office/drawing/2014/main" id="{00000000-0008-0000-0800-000030000000}"/>
            </a:ext>
          </a:extLst>
        </xdr:cNvPr>
        <xdr:cNvGrpSpPr>
          <a:grpSpLocks noChangeAspect="1"/>
        </xdr:cNvGrpSpPr>
      </xdr:nvGrpSpPr>
      <xdr:grpSpPr>
        <a:xfrm>
          <a:off x="41240" y="15348534"/>
          <a:ext cx="185648" cy="626087"/>
          <a:chOff x="20151687" y="3503976"/>
          <a:chExt cx="872169" cy="3335662"/>
        </a:xfrm>
      </xdr:grpSpPr>
      <xdr:sp macro="" textlink="">
        <xdr:nvSpPr>
          <xdr:cNvPr id="49" name="Rektangel 48">
            <a:extLst>
              <a:ext uri="{FF2B5EF4-FFF2-40B4-BE49-F238E27FC236}">
                <a16:creationId xmlns:a16="http://schemas.microsoft.com/office/drawing/2014/main" id="{00000000-0008-0000-0800-00003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800-00003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800-00003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2" name="Rektangel 51">
            <a:extLst>
              <a:ext uri="{FF2B5EF4-FFF2-40B4-BE49-F238E27FC236}">
                <a16:creationId xmlns:a16="http://schemas.microsoft.com/office/drawing/2014/main" id="{00000000-0008-0000-0800-000034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3" name="Grafikk 7">
            <a:extLst>
              <a:ext uri="{FF2B5EF4-FFF2-40B4-BE49-F238E27FC236}">
                <a16:creationId xmlns:a16="http://schemas.microsoft.com/office/drawing/2014/main" id="{00000000-0008-0000-08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4" name="Grafikk 8">
            <a:extLst>
              <a:ext uri="{FF2B5EF4-FFF2-40B4-BE49-F238E27FC236}">
                <a16:creationId xmlns:a16="http://schemas.microsoft.com/office/drawing/2014/main" id="{00000000-0008-0000-0800-00003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5" name="Grafikk 9">
            <a:extLst>
              <a:ext uri="{FF2B5EF4-FFF2-40B4-BE49-F238E27FC236}">
                <a16:creationId xmlns:a16="http://schemas.microsoft.com/office/drawing/2014/main" id="{00000000-0008-0000-08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6" name="Grafikk 10">
            <a:extLst>
              <a:ext uri="{FF2B5EF4-FFF2-40B4-BE49-F238E27FC236}">
                <a16:creationId xmlns:a16="http://schemas.microsoft.com/office/drawing/2014/main" id="{00000000-0008-0000-0800-00003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41240</xdr:colOff>
      <xdr:row>17</xdr:row>
      <xdr:rowOff>6350</xdr:rowOff>
    </xdr:from>
    <xdr:to>
      <xdr:col>1</xdr:col>
      <xdr:colOff>7922</xdr:colOff>
      <xdr:row>17</xdr:row>
      <xdr:rowOff>632437</xdr:rowOff>
    </xdr:to>
    <xdr:grpSp>
      <xdr:nvGrpSpPr>
        <xdr:cNvPr id="57" name="Gruppe 56">
          <a:extLst>
            <a:ext uri="{FF2B5EF4-FFF2-40B4-BE49-F238E27FC236}">
              <a16:creationId xmlns:a16="http://schemas.microsoft.com/office/drawing/2014/main" id="{00000000-0008-0000-0800-000039000000}"/>
            </a:ext>
          </a:extLst>
        </xdr:cNvPr>
        <xdr:cNvGrpSpPr>
          <a:grpSpLocks noChangeAspect="1"/>
        </xdr:cNvGrpSpPr>
      </xdr:nvGrpSpPr>
      <xdr:grpSpPr>
        <a:xfrm>
          <a:off x="41240" y="10640775"/>
          <a:ext cx="185648" cy="626087"/>
          <a:chOff x="20151687" y="3503976"/>
          <a:chExt cx="872169" cy="3335662"/>
        </a:xfrm>
      </xdr:grpSpPr>
      <xdr:sp macro="" textlink="">
        <xdr:nvSpPr>
          <xdr:cNvPr id="58" name="Rektangel 57">
            <a:extLst>
              <a:ext uri="{FF2B5EF4-FFF2-40B4-BE49-F238E27FC236}">
                <a16:creationId xmlns:a16="http://schemas.microsoft.com/office/drawing/2014/main" id="{00000000-0008-0000-0800-00003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9" name="Rektangel 58">
            <a:extLst>
              <a:ext uri="{FF2B5EF4-FFF2-40B4-BE49-F238E27FC236}">
                <a16:creationId xmlns:a16="http://schemas.microsoft.com/office/drawing/2014/main" id="{00000000-0008-0000-0800-00003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800-00003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1" name="Rektangel 60">
            <a:extLst>
              <a:ext uri="{FF2B5EF4-FFF2-40B4-BE49-F238E27FC236}">
                <a16:creationId xmlns:a16="http://schemas.microsoft.com/office/drawing/2014/main" id="{00000000-0008-0000-0800-00003D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2" name="Grafikk 7">
            <a:extLst>
              <a:ext uri="{FF2B5EF4-FFF2-40B4-BE49-F238E27FC236}">
                <a16:creationId xmlns:a16="http://schemas.microsoft.com/office/drawing/2014/main" id="{00000000-0008-0000-08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3" name="Grafikk 8">
            <a:extLst>
              <a:ext uri="{FF2B5EF4-FFF2-40B4-BE49-F238E27FC236}">
                <a16:creationId xmlns:a16="http://schemas.microsoft.com/office/drawing/2014/main" id="{00000000-0008-0000-0800-00003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64" name="Grafikk 9">
            <a:extLst>
              <a:ext uri="{FF2B5EF4-FFF2-40B4-BE49-F238E27FC236}">
                <a16:creationId xmlns:a16="http://schemas.microsoft.com/office/drawing/2014/main" id="{00000000-0008-0000-0800-00004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5" name="Grafikk 10">
            <a:extLst>
              <a:ext uri="{FF2B5EF4-FFF2-40B4-BE49-F238E27FC236}">
                <a16:creationId xmlns:a16="http://schemas.microsoft.com/office/drawing/2014/main" id="{00000000-0008-0000-0800-00004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11</xdr:row>
      <xdr:rowOff>0</xdr:rowOff>
    </xdr:from>
    <xdr:to>
      <xdr:col>1</xdr:col>
      <xdr:colOff>1572</xdr:colOff>
      <xdr:row>12</xdr:row>
      <xdr:rowOff>25865</xdr:rowOff>
    </xdr:to>
    <xdr:grpSp>
      <xdr:nvGrpSpPr>
        <xdr:cNvPr id="66" name="Gruppe 65">
          <a:extLst>
            <a:ext uri="{FF2B5EF4-FFF2-40B4-BE49-F238E27FC236}">
              <a16:creationId xmlns:a16="http://schemas.microsoft.com/office/drawing/2014/main" id="{00000000-0008-0000-0800-000042000000}"/>
            </a:ext>
          </a:extLst>
        </xdr:cNvPr>
        <xdr:cNvGrpSpPr>
          <a:grpSpLocks noChangeAspect="1"/>
        </xdr:cNvGrpSpPr>
      </xdr:nvGrpSpPr>
      <xdr:grpSpPr>
        <a:xfrm>
          <a:off x="34890" y="5547126"/>
          <a:ext cx="185648" cy="646268"/>
          <a:chOff x="20151687" y="3503976"/>
          <a:chExt cx="872169" cy="3335662"/>
        </a:xfrm>
      </xdr:grpSpPr>
      <xdr:sp macro="" textlink="">
        <xdr:nvSpPr>
          <xdr:cNvPr id="67" name="Rektangel 66">
            <a:extLst>
              <a:ext uri="{FF2B5EF4-FFF2-40B4-BE49-F238E27FC236}">
                <a16:creationId xmlns:a16="http://schemas.microsoft.com/office/drawing/2014/main" id="{00000000-0008-0000-0800-00004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8" name="Rektangel 67">
            <a:extLst>
              <a:ext uri="{FF2B5EF4-FFF2-40B4-BE49-F238E27FC236}">
                <a16:creationId xmlns:a16="http://schemas.microsoft.com/office/drawing/2014/main" id="{00000000-0008-0000-0800-00004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800-00004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0" name="Rektangel 69">
            <a:extLst>
              <a:ext uri="{FF2B5EF4-FFF2-40B4-BE49-F238E27FC236}">
                <a16:creationId xmlns:a16="http://schemas.microsoft.com/office/drawing/2014/main" id="{00000000-0008-0000-0800-000046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1" name="Grafikk 7">
            <a:extLst>
              <a:ext uri="{FF2B5EF4-FFF2-40B4-BE49-F238E27FC236}">
                <a16:creationId xmlns:a16="http://schemas.microsoft.com/office/drawing/2014/main" id="{00000000-0008-0000-08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2" name="Grafikk 8">
            <a:extLst>
              <a:ext uri="{FF2B5EF4-FFF2-40B4-BE49-F238E27FC236}">
                <a16:creationId xmlns:a16="http://schemas.microsoft.com/office/drawing/2014/main" id="{00000000-0008-0000-0800-00004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73" name="Grafikk 9">
            <a:extLst>
              <a:ext uri="{FF2B5EF4-FFF2-40B4-BE49-F238E27FC236}">
                <a16:creationId xmlns:a16="http://schemas.microsoft.com/office/drawing/2014/main" id="{00000000-0008-0000-0800-00004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4" name="Grafikk 10">
            <a:extLst>
              <a:ext uri="{FF2B5EF4-FFF2-40B4-BE49-F238E27FC236}">
                <a16:creationId xmlns:a16="http://schemas.microsoft.com/office/drawing/2014/main" id="{00000000-0008-0000-0800-00004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3</xdr:row>
      <xdr:rowOff>202362</xdr:rowOff>
    </xdr:from>
    <xdr:to>
      <xdr:col>1</xdr:col>
      <xdr:colOff>1572</xdr:colOff>
      <xdr:row>4</xdr:row>
      <xdr:rowOff>708024</xdr:rowOff>
    </xdr:to>
    <xdr:grpSp>
      <xdr:nvGrpSpPr>
        <xdr:cNvPr id="75" name="Gruppe 74">
          <a:extLst>
            <a:ext uri="{FF2B5EF4-FFF2-40B4-BE49-F238E27FC236}">
              <a16:creationId xmlns:a16="http://schemas.microsoft.com/office/drawing/2014/main" id="{00000000-0008-0000-0800-00004B000000}"/>
            </a:ext>
          </a:extLst>
        </xdr:cNvPr>
        <xdr:cNvGrpSpPr>
          <a:grpSpLocks noChangeAspect="1"/>
        </xdr:cNvGrpSpPr>
      </xdr:nvGrpSpPr>
      <xdr:grpSpPr>
        <a:xfrm>
          <a:off x="34890" y="1363828"/>
          <a:ext cx="185648" cy="709081"/>
          <a:chOff x="20151687" y="3503976"/>
          <a:chExt cx="872169" cy="3335662"/>
        </a:xfrm>
      </xdr:grpSpPr>
      <xdr:sp macro="" textlink="">
        <xdr:nvSpPr>
          <xdr:cNvPr id="76" name="Rektangel 75">
            <a:extLst>
              <a:ext uri="{FF2B5EF4-FFF2-40B4-BE49-F238E27FC236}">
                <a16:creationId xmlns:a16="http://schemas.microsoft.com/office/drawing/2014/main" id="{00000000-0008-0000-0800-00004C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7" name="Rektangel 76">
            <a:extLst>
              <a:ext uri="{FF2B5EF4-FFF2-40B4-BE49-F238E27FC236}">
                <a16:creationId xmlns:a16="http://schemas.microsoft.com/office/drawing/2014/main" id="{00000000-0008-0000-0800-00004D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8" name="Rektangel 77">
            <a:extLst>
              <a:ext uri="{FF2B5EF4-FFF2-40B4-BE49-F238E27FC236}">
                <a16:creationId xmlns:a16="http://schemas.microsoft.com/office/drawing/2014/main" id="{00000000-0008-0000-0800-00004E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9" name="Rektangel 78">
            <a:extLst>
              <a:ext uri="{FF2B5EF4-FFF2-40B4-BE49-F238E27FC236}">
                <a16:creationId xmlns:a16="http://schemas.microsoft.com/office/drawing/2014/main" id="{00000000-0008-0000-0800-00004F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80" name="Grafikk 7">
            <a:extLst>
              <a:ext uri="{FF2B5EF4-FFF2-40B4-BE49-F238E27FC236}">
                <a16:creationId xmlns:a16="http://schemas.microsoft.com/office/drawing/2014/main" id="{00000000-0008-0000-0800-00005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1" name="Grafikk 8">
            <a:extLst>
              <a:ext uri="{FF2B5EF4-FFF2-40B4-BE49-F238E27FC236}">
                <a16:creationId xmlns:a16="http://schemas.microsoft.com/office/drawing/2014/main" id="{00000000-0008-0000-0800-00005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82" name="Grafikk 9">
            <a:extLst>
              <a:ext uri="{FF2B5EF4-FFF2-40B4-BE49-F238E27FC236}">
                <a16:creationId xmlns:a16="http://schemas.microsoft.com/office/drawing/2014/main" id="{00000000-0008-0000-0800-00005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83" name="Grafikk 10">
            <a:extLst>
              <a:ext uri="{FF2B5EF4-FFF2-40B4-BE49-F238E27FC236}">
                <a16:creationId xmlns:a16="http://schemas.microsoft.com/office/drawing/2014/main" id="{00000000-0008-0000-0800-00005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38100</xdr:colOff>
      <xdr:row>54</xdr:row>
      <xdr:rowOff>196850</xdr:rowOff>
    </xdr:from>
    <xdr:to>
      <xdr:col>1</xdr:col>
      <xdr:colOff>4782</xdr:colOff>
      <xdr:row>55</xdr:row>
      <xdr:rowOff>699624</xdr:rowOff>
    </xdr:to>
    <xdr:grpSp>
      <xdr:nvGrpSpPr>
        <xdr:cNvPr id="93" name="Gruppe 92">
          <a:extLst>
            <a:ext uri="{FF2B5EF4-FFF2-40B4-BE49-F238E27FC236}">
              <a16:creationId xmlns:a16="http://schemas.microsoft.com/office/drawing/2014/main" id="{00000000-0008-0000-0800-00005D000000}"/>
            </a:ext>
          </a:extLst>
        </xdr:cNvPr>
        <xdr:cNvGrpSpPr>
          <a:grpSpLocks noChangeAspect="1"/>
        </xdr:cNvGrpSpPr>
      </xdr:nvGrpSpPr>
      <xdr:grpSpPr>
        <a:xfrm>
          <a:off x="38100" y="32691333"/>
          <a:ext cx="185648" cy="699843"/>
          <a:chOff x="20151687" y="3503976"/>
          <a:chExt cx="872169" cy="3335662"/>
        </a:xfrm>
      </xdr:grpSpPr>
      <xdr:sp macro="" textlink="">
        <xdr:nvSpPr>
          <xdr:cNvPr id="94" name="Rektangel 93">
            <a:extLst>
              <a:ext uri="{FF2B5EF4-FFF2-40B4-BE49-F238E27FC236}">
                <a16:creationId xmlns:a16="http://schemas.microsoft.com/office/drawing/2014/main" id="{00000000-0008-0000-0800-00005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5" name="Rektangel 94">
            <a:extLst>
              <a:ext uri="{FF2B5EF4-FFF2-40B4-BE49-F238E27FC236}">
                <a16:creationId xmlns:a16="http://schemas.microsoft.com/office/drawing/2014/main" id="{00000000-0008-0000-0800-00005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6" name="Rektangel 95">
            <a:extLst>
              <a:ext uri="{FF2B5EF4-FFF2-40B4-BE49-F238E27FC236}">
                <a16:creationId xmlns:a16="http://schemas.microsoft.com/office/drawing/2014/main" id="{00000000-0008-0000-0800-00006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7" name="Rektangel 96">
            <a:extLst>
              <a:ext uri="{FF2B5EF4-FFF2-40B4-BE49-F238E27FC236}">
                <a16:creationId xmlns:a16="http://schemas.microsoft.com/office/drawing/2014/main" id="{00000000-0008-0000-0800-000061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98" name="Grafikk 7">
            <a:extLst>
              <a:ext uri="{FF2B5EF4-FFF2-40B4-BE49-F238E27FC236}">
                <a16:creationId xmlns:a16="http://schemas.microsoft.com/office/drawing/2014/main" id="{00000000-0008-0000-0800-00006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99" name="Grafikk 8">
            <a:extLst>
              <a:ext uri="{FF2B5EF4-FFF2-40B4-BE49-F238E27FC236}">
                <a16:creationId xmlns:a16="http://schemas.microsoft.com/office/drawing/2014/main" id="{00000000-0008-0000-0800-00006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00" name="Grafikk 9">
            <a:extLst>
              <a:ext uri="{FF2B5EF4-FFF2-40B4-BE49-F238E27FC236}">
                <a16:creationId xmlns:a16="http://schemas.microsoft.com/office/drawing/2014/main" id="{00000000-0008-0000-0800-00006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1" name="Grafikk 10">
            <a:extLst>
              <a:ext uri="{FF2B5EF4-FFF2-40B4-BE49-F238E27FC236}">
                <a16:creationId xmlns:a16="http://schemas.microsoft.com/office/drawing/2014/main" id="{00000000-0008-0000-0800-00006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144780</xdr:colOff>
      <xdr:row>62</xdr:row>
      <xdr:rowOff>4649</xdr:rowOff>
    </xdr:from>
    <xdr:to>
      <xdr:col>6</xdr:col>
      <xdr:colOff>1305963</xdr:colOff>
      <xdr:row>63</xdr:row>
      <xdr:rowOff>143453</xdr:rowOff>
    </xdr:to>
    <xdr:pic>
      <xdr:nvPicPr>
        <xdr:cNvPr id="102" name="Picture 101">
          <a:extLst>
            <a:ext uri="{FF2B5EF4-FFF2-40B4-BE49-F238E27FC236}">
              <a16:creationId xmlns:a16="http://schemas.microsoft.com/office/drawing/2014/main" id="{00000000-0008-0000-0800-00006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22661" y="40397107"/>
          <a:ext cx="1161183" cy="493973"/>
        </a:xfrm>
        <a:prstGeom prst="rect">
          <a:avLst/>
        </a:prstGeom>
      </xdr:spPr>
    </xdr:pic>
    <xdr:clientData/>
  </xdr:twoCellAnchor>
  <xdr:oneCellAnchor>
    <xdr:from>
      <xdr:col>0</xdr:col>
      <xdr:colOff>10160</xdr:colOff>
      <xdr:row>277</xdr:row>
      <xdr:rowOff>10160</xdr:rowOff>
    </xdr:from>
    <xdr:ext cx="2514600" cy="393700"/>
    <xdr:pic>
      <xdr:nvPicPr>
        <xdr:cNvPr id="103" name="Grafikk 102">
          <a:extLst>
            <a:ext uri="{FF2B5EF4-FFF2-40B4-BE49-F238E27FC236}">
              <a16:creationId xmlns:a16="http://schemas.microsoft.com/office/drawing/2014/main" id="{00000000-0008-0000-0800-000067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0160" y="79131160"/>
          <a:ext cx="2514600" cy="393700"/>
        </a:xfrm>
        <a:prstGeom prst="rect">
          <a:avLst/>
        </a:prstGeom>
      </xdr:spPr>
    </xdr:pic>
    <xdr:clientData/>
  </xdr:oneCellAnchor>
  <xdr:twoCellAnchor editAs="oneCell">
    <xdr:from>
      <xdr:col>3</xdr:col>
      <xdr:colOff>0</xdr:colOff>
      <xdr:row>62</xdr:row>
      <xdr:rowOff>0</xdr:rowOff>
    </xdr:from>
    <xdr:to>
      <xdr:col>3</xdr:col>
      <xdr:colOff>2514600</xdr:colOff>
      <xdr:row>63</xdr:row>
      <xdr:rowOff>38100</xdr:rowOff>
    </xdr:to>
    <xdr:pic>
      <xdr:nvPicPr>
        <xdr:cNvPr id="104" name="Grafikk 103">
          <a:extLst>
            <a:ext uri="{FF2B5EF4-FFF2-40B4-BE49-F238E27FC236}">
              <a16:creationId xmlns:a16="http://schemas.microsoft.com/office/drawing/2014/main" id="{00000000-0008-0000-0800-000068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790700" y="40170100"/>
          <a:ext cx="2514600" cy="393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40023</xdr:colOff>
      <xdr:row>45</xdr:row>
      <xdr:rowOff>6782</xdr:rowOff>
    </xdr:from>
    <xdr:to>
      <xdr:col>1</xdr:col>
      <xdr:colOff>6705</xdr:colOff>
      <xdr:row>47</xdr:row>
      <xdr:rowOff>65226</xdr:rowOff>
    </xdr:to>
    <xdr:grpSp>
      <xdr:nvGrpSpPr>
        <xdr:cNvPr id="3" name="Gruppe 2">
          <a:extLst>
            <a:ext uri="{FF2B5EF4-FFF2-40B4-BE49-F238E27FC236}">
              <a16:creationId xmlns:a16="http://schemas.microsoft.com/office/drawing/2014/main" id="{00000000-0008-0000-0900-000003000000}"/>
            </a:ext>
          </a:extLst>
        </xdr:cNvPr>
        <xdr:cNvGrpSpPr>
          <a:grpSpLocks noChangeAspect="1"/>
        </xdr:cNvGrpSpPr>
      </xdr:nvGrpSpPr>
      <xdr:grpSpPr>
        <a:xfrm>
          <a:off x="40023" y="21012874"/>
          <a:ext cx="185648" cy="715341"/>
          <a:chOff x="20151687" y="3503976"/>
          <a:chExt cx="872169" cy="3335663"/>
        </a:xfrm>
      </xdr:grpSpPr>
      <xdr:sp macro="" textlink="">
        <xdr:nvSpPr>
          <xdr:cNvPr id="4" name="Rektangel 3">
            <a:extLst>
              <a:ext uri="{FF2B5EF4-FFF2-40B4-BE49-F238E27FC236}">
                <a16:creationId xmlns:a16="http://schemas.microsoft.com/office/drawing/2014/main" id="{00000000-0008-0000-0900-000004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 name="Rektangel 4">
            <a:extLst>
              <a:ext uri="{FF2B5EF4-FFF2-40B4-BE49-F238E27FC236}">
                <a16:creationId xmlns:a16="http://schemas.microsoft.com/office/drawing/2014/main" id="{00000000-0008-0000-0900-000005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900-000006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 name="Rektangel 6">
            <a:extLst>
              <a:ext uri="{FF2B5EF4-FFF2-40B4-BE49-F238E27FC236}">
                <a16:creationId xmlns:a16="http://schemas.microsoft.com/office/drawing/2014/main" id="{00000000-0008-0000-0900-000007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8" name="Grafikk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9" name="Grafikk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0" name="Grafikk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1" name="Grafikk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33</xdr:row>
      <xdr:rowOff>0</xdr:rowOff>
    </xdr:from>
    <xdr:to>
      <xdr:col>1</xdr:col>
      <xdr:colOff>6705</xdr:colOff>
      <xdr:row>34</xdr:row>
      <xdr:rowOff>84036</xdr:rowOff>
    </xdr:to>
    <xdr:grpSp>
      <xdr:nvGrpSpPr>
        <xdr:cNvPr id="12" name="Gruppe 11">
          <a:extLst>
            <a:ext uri="{FF2B5EF4-FFF2-40B4-BE49-F238E27FC236}">
              <a16:creationId xmlns:a16="http://schemas.microsoft.com/office/drawing/2014/main" id="{00000000-0008-0000-0900-00000C000000}"/>
            </a:ext>
          </a:extLst>
        </xdr:cNvPr>
        <xdr:cNvGrpSpPr>
          <a:grpSpLocks noChangeAspect="1"/>
        </xdr:cNvGrpSpPr>
      </xdr:nvGrpSpPr>
      <xdr:grpSpPr>
        <a:xfrm>
          <a:off x="40023" y="15240000"/>
          <a:ext cx="185648" cy="653346"/>
          <a:chOff x="20151687" y="3503976"/>
          <a:chExt cx="872169" cy="3335663"/>
        </a:xfrm>
      </xdr:grpSpPr>
      <xdr:sp macro="" textlink="">
        <xdr:nvSpPr>
          <xdr:cNvPr id="13" name="Rektangel 12">
            <a:extLst>
              <a:ext uri="{FF2B5EF4-FFF2-40B4-BE49-F238E27FC236}">
                <a16:creationId xmlns:a16="http://schemas.microsoft.com/office/drawing/2014/main" id="{00000000-0008-0000-0900-00000D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 name="Rektangel 13">
            <a:extLst>
              <a:ext uri="{FF2B5EF4-FFF2-40B4-BE49-F238E27FC236}">
                <a16:creationId xmlns:a16="http://schemas.microsoft.com/office/drawing/2014/main" id="{00000000-0008-0000-0900-00000E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900-00000F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 name="Rektangel 15">
            <a:extLst>
              <a:ext uri="{FF2B5EF4-FFF2-40B4-BE49-F238E27FC236}">
                <a16:creationId xmlns:a16="http://schemas.microsoft.com/office/drawing/2014/main" id="{00000000-0008-0000-0900-000010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7" name="Grafikk 7">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8" name="Grafikk 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9" name="Grafikk 9">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0" name="Grafikk 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25</xdr:row>
      <xdr:rowOff>0</xdr:rowOff>
    </xdr:from>
    <xdr:to>
      <xdr:col>1</xdr:col>
      <xdr:colOff>6705</xdr:colOff>
      <xdr:row>25</xdr:row>
      <xdr:rowOff>716263</xdr:rowOff>
    </xdr:to>
    <xdr:grpSp>
      <xdr:nvGrpSpPr>
        <xdr:cNvPr id="21" name="Gruppe 20">
          <a:extLst>
            <a:ext uri="{FF2B5EF4-FFF2-40B4-BE49-F238E27FC236}">
              <a16:creationId xmlns:a16="http://schemas.microsoft.com/office/drawing/2014/main" id="{00000000-0008-0000-0900-000015000000}"/>
            </a:ext>
          </a:extLst>
        </xdr:cNvPr>
        <xdr:cNvGrpSpPr>
          <a:grpSpLocks noChangeAspect="1"/>
        </xdr:cNvGrpSpPr>
      </xdr:nvGrpSpPr>
      <xdr:grpSpPr>
        <a:xfrm>
          <a:off x="40023" y="11648966"/>
          <a:ext cx="185648" cy="716263"/>
          <a:chOff x="20151687" y="3503976"/>
          <a:chExt cx="872169" cy="3335663"/>
        </a:xfrm>
      </xdr:grpSpPr>
      <xdr:sp macro="" textlink="">
        <xdr:nvSpPr>
          <xdr:cNvPr id="22" name="Rektangel 21">
            <a:extLst>
              <a:ext uri="{FF2B5EF4-FFF2-40B4-BE49-F238E27FC236}">
                <a16:creationId xmlns:a16="http://schemas.microsoft.com/office/drawing/2014/main" id="{00000000-0008-0000-0900-00001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900-00001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900-00001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 name="Rektangel 24">
            <a:extLst>
              <a:ext uri="{FF2B5EF4-FFF2-40B4-BE49-F238E27FC236}">
                <a16:creationId xmlns:a16="http://schemas.microsoft.com/office/drawing/2014/main" id="{00000000-0008-0000-0900-000019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6" name="Grafikk 7">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7" name="Grafikk 8">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 name="Grafikk 9">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 name="Grafikk 10">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13</xdr:row>
      <xdr:rowOff>0</xdr:rowOff>
    </xdr:from>
    <xdr:to>
      <xdr:col>1</xdr:col>
      <xdr:colOff>6705</xdr:colOff>
      <xdr:row>14</xdr:row>
      <xdr:rowOff>284852</xdr:rowOff>
    </xdr:to>
    <xdr:grpSp>
      <xdr:nvGrpSpPr>
        <xdr:cNvPr id="30" name="Gruppe 29">
          <a:extLst>
            <a:ext uri="{FF2B5EF4-FFF2-40B4-BE49-F238E27FC236}">
              <a16:creationId xmlns:a16="http://schemas.microsoft.com/office/drawing/2014/main" id="{00000000-0008-0000-0900-00001E000000}"/>
            </a:ext>
          </a:extLst>
        </xdr:cNvPr>
        <xdr:cNvGrpSpPr>
          <a:grpSpLocks noChangeAspect="1"/>
        </xdr:cNvGrpSpPr>
      </xdr:nvGrpSpPr>
      <xdr:grpSpPr>
        <a:xfrm>
          <a:off x="40023" y="5839080"/>
          <a:ext cx="185648" cy="700887"/>
          <a:chOff x="20151687" y="3503976"/>
          <a:chExt cx="872169" cy="3335663"/>
        </a:xfrm>
      </xdr:grpSpPr>
      <xdr:sp macro="" textlink="">
        <xdr:nvSpPr>
          <xdr:cNvPr id="31" name="Rektangel 30">
            <a:extLst>
              <a:ext uri="{FF2B5EF4-FFF2-40B4-BE49-F238E27FC236}">
                <a16:creationId xmlns:a16="http://schemas.microsoft.com/office/drawing/2014/main" id="{00000000-0008-0000-0900-00001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900-00002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900-00002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 name="Rektangel 33">
            <a:extLst>
              <a:ext uri="{FF2B5EF4-FFF2-40B4-BE49-F238E27FC236}">
                <a16:creationId xmlns:a16="http://schemas.microsoft.com/office/drawing/2014/main" id="{00000000-0008-0000-0900-000022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 name="Grafikk 7">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 name="Grafikk 8">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 name="Grafikk 9">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 name="Grafikk 10">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4</xdr:row>
      <xdr:rowOff>0</xdr:rowOff>
    </xdr:from>
    <xdr:to>
      <xdr:col>1</xdr:col>
      <xdr:colOff>6705</xdr:colOff>
      <xdr:row>5</xdr:row>
      <xdr:rowOff>322757</xdr:rowOff>
    </xdr:to>
    <xdr:grpSp>
      <xdr:nvGrpSpPr>
        <xdr:cNvPr id="39" name="Gruppe 38">
          <a:extLst>
            <a:ext uri="{FF2B5EF4-FFF2-40B4-BE49-F238E27FC236}">
              <a16:creationId xmlns:a16="http://schemas.microsoft.com/office/drawing/2014/main" id="{00000000-0008-0000-0900-000027000000}"/>
            </a:ext>
          </a:extLst>
        </xdr:cNvPr>
        <xdr:cNvGrpSpPr>
          <a:grpSpLocks noChangeAspect="1"/>
        </xdr:cNvGrpSpPr>
      </xdr:nvGrpSpPr>
      <xdr:grpSpPr>
        <a:xfrm>
          <a:off x="40023" y="1342989"/>
          <a:ext cx="185648" cy="709596"/>
          <a:chOff x="20151687" y="3503976"/>
          <a:chExt cx="872169" cy="3335663"/>
        </a:xfrm>
      </xdr:grpSpPr>
      <xdr:sp macro="" textlink="">
        <xdr:nvSpPr>
          <xdr:cNvPr id="40" name="Rektangel 39">
            <a:extLst>
              <a:ext uri="{FF2B5EF4-FFF2-40B4-BE49-F238E27FC236}">
                <a16:creationId xmlns:a16="http://schemas.microsoft.com/office/drawing/2014/main" id="{00000000-0008-0000-0900-00002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900-00002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900-00002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3" name="Rektangel 42">
            <a:extLst>
              <a:ext uri="{FF2B5EF4-FFF2-40B4-BE49-F238E27FC236}">
                <a16:creationId xmlns:a16="http://schemas.microsoft.com/office/drawing/2014/main" id="{00000000-0008-0000-0900-00002B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4" name="Grafikk 7">
            <a:extLst>
              <a:ext uri="{FF2B5EF4-FFF2-40B4-BE49-F238E27FC236}">
                <a16:creationId xmlns:a16="http://schemas.microsoft.com/office/drawing/2014/main" id="{00000000-0008-0000-09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5" name="Grafikk 8">
            <a:extLst>
              <a:ext uri="{FF2B5EF4-FFF2-40B4-BE49-F238E27FC236}">
                <a16:creationId xmlns:a16="http://schemas.microsoft.com/office/drawing/2014/main" id="{00000000-0008-0000-0900-00002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6" name="Grafikk 9">
            <a:extLst>
              <a:ext uri="{FF2B5EF4-FFF2-40B4-BE49-F238E27FC236}">
                <a16:creationId xmlns:a16="http://schemas.microsoft.com/office/drawing/2014/main" id="{00000000-0008-0000-0900-00002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7" name="Grafikk 10">
            <a:extLst>
              <a:ext uri="{FF2B5EF4-FFF2-40B4-BE49-F238E27FC236}">
                <a16:creationId xmlns:a16="http://schemas.microsoft.com/office/drawing/2014/main" id="{00000000-0008-0000-0900-00002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56</xdr:row>
      <xdr:rowOff>0</xdr:rowOff>
    </xdr:from>
    <xdr:to>
      <xdr:col>1</xdr:col>
      <xdr:colOff>6705</xdr:colOff>
      <xdr:row>57</xdr:row>
      <xdr:rowOff>116465</xdr:rowOff>
    </xdr:to>
    <xdr:grpSp>
      <xdr:nvGrpSpPr>
        <xdr:cNvPr id="48" name="Gruppe 47">
          <a:extLst>
            <a:ext uri="{FF2B5EF4-FFF2-40B4-BE49-F238E27FC236}">
              <a16:creationId xmlns:a16="http://schemas.microsoft.com/office/drawing/2014/main" id="{00000000-0008-0000-0900-000030000000}"/>
            </a:ext>
          </a:extLst>
        </xdr:cNvPr>
        <xdr:cNvGrpSpPr>
          <a:grpSpLocks noChangeAspect="1"/>
        </xdr:cNvGrpSpPr>
      </xdr:nvGrpSpPr>
      <xdr:grpSpPr>
        <a:xfrm>
          <a:off x="40023" y="25626264"/>
          <a:ext cx="185648" cy="700373"/>
          <a:chOff x="20151687" y="3503976"/>
          <a:chExt cx="872169" cy="3335663"/>
        </a:xfrm>
      </xdr:grpSpPr>
      <xdr:sp macro="" textlink="">
        <xdr:nvSpPr>
          <xdr:cNvPr id="49" name="Rektangel 48">
            <a:extLst>
              <a:ext uri="{FF2B5EF4-FFF2-40B4-BE49-F238E27FC236}">
                <a16:creationId xmlns:a16="http://schemas.microsoft.com/office/drawing/2014/main" id="{00000000-0008-0000-0900-00003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900-00003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900-00003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2" name="Rektangel 51">
            <a:extLst>
              <a:ext uri="{FF2B5EF4-FFF2-40B4-BE49-F238E27FC236}">
                <a16:creationId xmlns:a16="http://schemas.microsoft.com/office/drawing/2014/main" id="{00000000-0008-0000-0900-000034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3" name="Grafikk 7">
            <a:extLst>
              <a:ext uri="{FF2B5EF4-FFF2-40B4-BE49-F238E27FC236}">
                <a16:creationId xmlns:a16="http://schemas.microsoft.com/office/drawing/2014/main" id="{00000000-0008-0000-09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4" name="Grafikk 8">
            <a:extLst>
              <a:ext uri="{FF2B5EF4-FFF2-40B4-BE49-F238E27FC236}">
                <a16:creationId xmlns:a16="http://schemas.microsoft.com/office/drawing/2014/main" id="{00000000-0008-0000-0900-00003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5" name="Grafikk 9">
            <a:extLst>
              <a:ext uri="{FF2B5EF4-FFF2-40B4-BE49-F238E27FC236}">
                <a16:creationId xmlns:a16="http://schemas.microsoft.com/office/drawing/2014/main" id="{00000000-0008-0000-09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6" name="Grafikk 10">
            <a:extLst>
              <a:ext uri="{FF2B5EF4-FFF2-40B4-BE49-F238E27FC236}">
                <a16:creationId xmlns:a16="http://schemas.microsoft.com/office/drawing/2014/main" id="{00000000-0008-0000-0900-00003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65</xdr:row>
      <xdr:rowOff>0</xdr:rowOff>
    </xdr:from>
    <xdr:to>
      <xdr:col>1</xdr:col>
      <xdr:colOff>6705</xdr:colOff>
      <xdr:row>66</xdr:row>
      <xdr:rowOff>142249</xdr:rowOff>
    </xdr:to>
    <xdr:grpSp>
      <xdr:nvGrpSpPr>
        <xdr:cNvPr id="57" name="Gruppe 56">
          <a:extLst>
            <a:ext uri="{FF2B5EF4-FFF2-40B4-BE49-F238E27FC236}">
              <a16:creationId xmlns:a16="http://schemas.microsoft.com/office/drawing/2014/main" id="{00000000-0008-0000-0900-000039000000}"/>
            </a:ext>
          </a:extLst>
        </xdr:cNvPr>
        <xdr:cNvGrpSpPr>
          <a:grpSpLocks noChangeAspect="1"/>
        </xdr:cNvGrpSpPr>
      </xdr:nvGrpSpPr>
      <xdr:grpSpPr>
        <a:xfrm>
          <a:off x="40023" y="29195402"/>
          <a:ext cx="185648" cy="704261"/>
          <a:chOff x="20151687" y="3503976"/>
          <a:chExt cx="872169" cy="3335663"/>
        </a:xfrm>
      </xdr:grpSpPr>
      <xdr:sp macro="" textlink="">
        <xdr:nvSpPr>
          <xdr:cNvPr id="58" name="Rektangel 57">
            <a:extLst>
              <a:ext uri="{FF2B5EF4-FFF2-40B4-BE49-F238E27FC236}">
                <a16:creationId xmlns:a16="http://schemas.microsoft.com/office/drawing/2014/main" id="{00000000-0008-0000-0900-00003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9" name="Rektangel 58">
            <a:extLst>
              <a:ext uri="{FF2B5EF4-FFF2-40B4-BE49-F238E27FC236}">
                <a16:creationId xmlns:a16="http://schemas.microsoft.com/office/drawing/2014/main" id="{00000000-0008-0000-0900-00003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900-00003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1" name="Rektangel 60">
            <a:extLst>
              <a:ext uri="{FF2B5EF4-FFF2-40B4-BE49-F238E27FC236}">
                <a16:creationId xmlns:a16="http://schemas.microsoft.com/office/drawing/2014/main" id="{00000000-0008-0000-0900-00003D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2" name="Grafikk 7">
            <a:extLst>
              <a:ext uri="{FF2B5EF4-FFF2-40B4-BE49-F238E27FC236}">
                <a16:creationId xmlns:a16="http://schemas.microsoft.com/office/drawing/2014/main" id="{00000000-0008-0000-09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3" name="Grafikk 8">
            <a:extLst>
              <a:ext uri="{FF2B5EF4-FFF2-40B4-BE49-F238E27FC236}">
                <a16:creationId xmlns:a16="http://schemas.microsoft.com/office/drawing/2014/main" id="{00000000-0008-0000-0900-00003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64" name="Grafikk 9">
            <a:extLst>
              <a:ext uri="{FF2B5EF4-FFF2-40B4-BE49-F238E27FC236}">
                <a16:creationId xmlns:a16="http://schemas.microsoft.com/office/drawing/2014/main" id="{00000000-0008-0000-0900-00004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5" name="Grafikk 10">
            <a:extLst>
              <a:ext uri="{FF2B5EF4-FFF2-40B4-BE49-F238E27FC236}">
                <a16:creationId xmlns:a16="http://schemas.microsoft.com/office/drawing/2014/main" id="{00000000-0008-0000-0900-00004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80</xdr:row>
      <xdr:rowOff>0</xdr:rowOff>
    </xdr:from>
    <xdr:to>
      <xdr:col>1</xdr:col>
      <xdr:colOff>6705</xdr:colOff>
      <xdr:row>80</xdr:row>
      <xdr:rowOff>703113</xdr:rowOff>
    </xdr:to>
    <xdr:grpSp>
      <xdr:nvGrpSpPr>
        <xdr:cNvPr id="66" name="Gruppe 65">
          <a:extLst>
            <a:ext uri="{FF2B5EF4-FFF2-40B4-BE49-F238E27FC236}">
              <a16:creationId xmlns:a16="http://schemas.microsoft.com/office/drawing/2014/main" id="{00000000-0008-0000-0900-000042000000}"/>
            </a:ext>
          </a:extLst>
        </xdr:cNvPr>
        <xdr:cNvGrpSpPr>
          <a:grpSpLocks noChangeAspect="1"/>
        </xdr:cNvGrpSpPr>
      </xdr:nvGrpSpPr>
      <xdr:grpSpPr>
        <a:xfrm>
          <a:off x="40023" y="37333621"/>
          <a:ext cx="185648" cy="703113"/>
          <a:chOff x="20151687" y="3503976"/>
          <a:chExt cx="872169" cy="3335663"/>
        </a:xfrm>
      </xdr:grpSpPr>
      <xdr:sp macro="" textlink="">
        <xdr:nvSpPr>
          <xdr:cNvPr id="67" name="Rektangel 66">
            <a:extLst>
              <a:ext uri="{FF2B5EF4-FFF2-40B4-BE49-F238E27FC236}">
                <a16:creationId xmlns:a16="http://schemas.microsoft.com/office/drawing/2014/main" id="{00000000-0008-0000-0900-00004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8" name="Rektangel 67">
            <a:extLst>
              <a:ext uri="{FF2B5EF4-FFF2-40B4-BE49-F238E27FC236}">
                <a16:creationId xmlns:a16="http://schemas.microsoft.com/office/drawing/2014/main" id="{00000000-0008-0000-0900-00004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900-00004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0" name="Rektangel 69">
            <a:extLst>
              <a:ext uri="{FF2B5EF4-FFF2-40B4-BE49-F238E27FC236}">
                <a16:creationId xmlns:a16="http://schemas.microsoft.com/office/drawing/2014/main" id="{00000000-0008-0000-0900-000046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1" name="Grafikk 7">
            <a:extLst>
              <a:ext uri="{FF2B5EF4-FFF2-40B4-BE49-F238E27FC236}">
                <a16:creationId xmlns:a16="http://schemas.microsoft.com/office/drawing/2014/main" id="{00000000-0008-0000-09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2" name="Grafikk 8">
            <a:extLst>
              <a:ext uri="{FF2B5EF4-FFF2-40B4-BE49-F238E27FC236}">
                <a16:creationId xmlns:a16="http://schemas.microsoft.com/office/drawing/2014/main" id="{00000000-0008-0000-0900-00004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73" name="Grafikk 9">
            <a:extLst>
              <a:ext uri="{FF2B5EF4-FFF2-40B4-BE49-F238E27FC236}">
                <a16:creationId xmlns:a16="http://schemas.microsoft.com/office/drawing/2014/main" id="{00000000-0008-0000-0900-00004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4" name="Grafikk 10">
            <a:extLst>
              <a:ext uri="{FF2B5EF4-FFF2-40B4-BE49-F238E27FC236}">
                <a16:creationId xmlns:a16="http://schemas.microsoft.com/office/drawing/2014/main" id="{00000000-0008-0000-0900-00004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461115</xdr:colOff>
      <xdr:row>78</xdr:row>
      <xdr:rowOff>744140</xdr:rowOff>
    </xdr:from>
    <xdr:to>
      <xdr:col>6</xdr:col>
      <xdr:colOff>1622298</xdr:colOff>
      <xdr:row>80</xdr:row>
      <xdr:rowOff>166552</xdr:rowOff>
    </xdr:to>
    <xdr:pic>
      <xdr:nvPicPr>
        <xdr:cNvPr id="81" name="Picture 80">
          <a:extLst>
            <a:ext uri="{FF2B5EF4-FFF2-40B4-BE49-F238E27FC236}">
              <a16:creationId xmlns:a16="http://schemas.microsoft.com/office/drawing/2014/main" id="{00000000-0008-0000-0900-000051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34396" y="37107812"/>
          <a:ext cx="1161183" cy="493973"/>
        </a:xfrm>
        <a:prstGeom prst="rect">
          <a:avLst/>
        </a:prstGeom>
      </xdr:spPr>
    </xdr:pic>
    <xdr:clientData/>
  </xdr:twoCellAnchor>
  <xdr:twoCellAnchor editAs="oneCell">
    <xdr:from>
      <xdr:col>3</xdr:col>
      <xdr:colOff>0</xdr:colOff>
      <xdr:row>79</xdr:row>
      <xdr:rowOff>0</xdr:rowOff>
    </xdr:from>
    <xdr:to>
      <xdr:col>3</xdr:col>
      <xdr:colOff>2514600</xdr:colOff>
      <xdr:row>80</xdr:row>
      <xdr:rowOff>76200</xdr:rowOff>
    </xdr:to>
    <xdr:pic>
      <xdr:nvPicPr>
        <xdr:cNvPr id="76" name="Grafikk 75">
          <a:extLst>
            <a:ext uri="{FF2B5EF4-FFF2-40B4-BE49-F238E27FC236}">
              <a16:creationId xmlns:a16="http://schemas.microsoft.com/office/drawing/2014/main" id="{00000000-0008-0000-0900-00004C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785938" y="36889531"/>
          <a:ext cx="2514600" cy="393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maerskgroup.com/Users/pvh009/Desktop/Copy%20of%20SocialAssessmentQuestionnaire_Drydock%20Svitzer_Auditor%202206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vh009\Desktop\Copy%20of%20SocialAssessmentQuestionnaire_Drydock%20Svitzer_Auditor%202206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Intro (RC)"/>
      <sheetName val="(1RC) Assessment Summary"/>
      <sheetName val="(1) Assessment Summary"/>
      <sheetName val="(2) Findings &amp; Development"/>
      <sheetName val="(2RC) Findings &amp; Development"/>
      <sheetName val="(3) Pictures"/>
      <sheetName val="(3RC) Pictures"/>
      <sheetName val="(4RC) Alert Notification"/>
      <sheetName val="1-Supplier Information"/>
      <sheetName val="1RC-Supplier Information"/>
      <sheetName val="2-Assessment details"/>
      <sheetName val="2RC-Assessment details"/>
      <sheetName val="3-Workers Interviews"/>
      <sheetName val="3RC-Workers Interviews"/>
      <sheetName val="I. Anti-Corruption"/>
      <sheetName val="I.RC Anti-Corruption"/>
      <sheetName val="II.RC Health and Safety"/>
      <sheetName val="II. Health and Safety"/>
      <sheetName val="III. Labor and Human Rights "/>
      <sheetName val="III.RC Labor and Human Rights "/>
      <sheetName val="IV. Environment"/>
      <sheetName val="IV.RC Environment"/>
      <sheetName val="V. Subcontractors"/>
      <sheetName val="V.RC Subcontractors"/>
      <sheetName val="Info"/>
      <sheetName val="List"/>
      <sheetName val="Print (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R1" t="str">
            <v>Yes</v>
          </cell>
        </row>
        <row r="2">
          <cell r="R2" t="str">
            <v>No</v>
          </cell>
        </row>
        <row r="3">
          <cell r="R3" t="str">
            <v>N/A</v>
          </cell>
        </row>
      </sheetData>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Intro (RC)"/>
      <sheetName val="(1RC) Assessment Summary"/>
      <sheetName val="(1) Assessment Summary"/>
      <sheetName val="(2) Findings &amp; Development"/>
      <sheetName val="(2RC) Findings &amp; Development"/>
      <sheetName val="(3) Pictures"/>
      <sheetName val="(3RC) Pictures"/>
      <sheetName val="(4RC) Alert Notification"/>
      <sheetName val="1-Supplier Information"/>
      <sheetName val="1RC-Supplier Information"/>
      <sheetName val="2-Assessment details"/>
      <sheetName val="2RC-Assessment details"/>
      <sheetName val="3-Workers Interviews"/>
      <sheetName val="3RC-Workers Interviews"/>
      <sheetName val="I. Anti-Corruption"/>
      <sheetName val="I.RC Anti-Corruption"/>
      <sheetName val="II.RC Health and Safety"/>
      <sheetName val="II. Health and Safety"/>
      <sheetName val="III. Labor and Human Rights "/>
      <sheetName val="III.RC Labor and Human Rights "/>
      <sheetName val="IV. Environment"/>
      <sheetName val="IV.RC Environment"/>
      <sheetName val="V. Subcontractors"/>
      <sheetName val="V.RC Subcontractors"/>
      <sheetName val="Info"/>
      <sheetName val="List"/>
      <sheetName val="Print (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R1" t="str">
            <v>Yes</v>
          </cell>
        </row>
        <row r="2">
          <cell r="R2" t="str">
            <v>No</v>
          </cell>
        </row>
        <row r="3">
          <cell r="R3" t="str">
            <v>N/A</v>
          </cell>
        </row>
      </sheetData>
      <sheetData sheetId="26"/>
      <sheetData sheetId="27"/>
    </sheetDataSet>
  </externalBook>
</externalLink>
</file>

<file path=xl/theme/theme1.xml><?xml version="1.0" encoding="utf-8"?>
<a:theme xmlns:a="http://schemas.openxmlformats.org/drawingml/2006/main" name="EKSFIN">
  <a:themeElements>
    <a:clrScheme name="Eksfin">
      <a:dk1>
        <a:srgbClr val="221D20"/>
      </a:dk1>
      <a:lt1>
        <a:srgbClr val="FFFFFF"/>
      </a:lt1>
      <a:dk2>
        <a:srgbClr val="140D45"/>
      </a:dk2>
      <a:lt2>
        <a:srgbClr val="ECEEF4"/>
      </a:lt2>
      <a:accent1>
        <a:srgbClr val="2B2F6C"/>
      </a:accent1>
      <a:accent2>
        <a:srgbClr val="EE4236"/>
      </a:accent2>
      <a:accent3>
        <a:srgbClr val="AFB5DD"/>
      </a:accent3>
      <a:accent4>
        <a:srgbClr val="1DA09F"/>
      </a:accent4>
      <a:accent5>
        <a:srgbClr val="F47A74"/>
      </a:accent5>
      <a:accent6>
        <a:srgbClr val="64BCBB"/>
      </a:accent6>
      <a:hlink>
        <a:srgbClr val="2B2F6C"/>
      </a:hlink>
      <a:folHlink>
        <a:srgbClr val="2B2F6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tIns="0" rIns="0" bIns="0" rtlCol="0">
        <a:spAutoFit/>
      </a:bodyPr>
      <a:lstStyle>
        <a:defPPr algn="l">
          <a:buClrTx/>
          <a:defRPr dirty="0">
            <a:solidFill>
              <a:schemeClr val="tx2"/>
            </a:solidFill>
          </a:defRPr>
        </a:defPPr>
      </a:lstStyle>
    </a:txDef>
  </a:objectDefaults>
  <a:extraClrSchemeLst/>
  <a:extLst>
    <a:ext uri="{05A4C25C-085E-4340-85A3-A5531E510DB2}">
      <thm15:themeFamily xmlns:thm15="http://schemas.microsoft.com/office/thememl/2012/main" name="EKSFIN" id="{B76C8E8B-85E6-124E-A665-77D2307081B4}" vid="{6047DF6E-CB4C-0F46-82BE-41662D63296C}"/>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N11"/>
  <sheetViews>
    <sheetView tabSelected="1" zoomScale="88" zoomScaleNormal="88" workbookViewId="0"/>
  </sheetViews>
  <sheetFormatPr baseColWidth="10" defaultColWidth="0" defaultRowHeight="14.25" customHeight="1" zeroHeight="1"/>
  <cols>
    <col min="1" max="2" width="2.6640625" style="244" customWidth="1"/>
    <col min="3" max="3" width="150.4140625" style="244" customWidth="1"/>
    <col min="4" max="4" width="2.5" style="244" customWidth="1"/>
    <col min="5" max="14" width="0" style="244" hidden="1" customWidth="1"/>
    <col min="15" max="16384" width="9.1640625" style="244" hidden="1"/>
  </cols>
  <sheetData>
    <row r="1" spans="1:14" ht="14">
      <c r="A1" s="243"/>
      <c r="B1" s="243"/>
      <c r="C1" s="243"/>
      <c r="D1" s="243"/>
    </row>
    <row r="2" spans="1:14" ht="38.25" customHeight="1">
      <c r="A2" s="243"/>
      <c r="B2" s="264" t="s">
        <v>723</v>
      </c>
      <c r="C2" s="264"/>
      <c r="D2" s="243" t="s">
        <v>714</v>
      </c>
    </row>
    <row r="3" spans="1:14" s="248" customFormat="1" ht="294.5" customHeight="1">
      <c r="A3" s="246"/>
      <c r="B3" s="265" t="s">
        <v>724</v>
      </c>
      <c r="C3" s="265"/>
      <c r="D3" s="247"/>
      <c r="N3" s="248" t="s">
        <v>719</v>
      </c>
    </row>
    <row r="4" spans="1:14" ht="98.5" customHeight="1">
      <c r="A4" s="243"/>
      <c r="B4" s="268" t="s">
        <v>726</v>
      </c>
      <c r="C4" s="269"/>
      <c r="D4" s="243"/>
      <c r="N4" s="244" t="s">
        <v>720</v>
      </c>
    </row>
    <row r="5" spans="1:14" ht="174" customHeight="1">
      <c r="A5" s="243"/>
      <c r="B5" s="266" t="s">
        <v>728</v>
      </c>
      <c r="C5" s="267"/>
      <c r="D5" s="243"/>
    </row>
    <row r="6" spans="1:14" ht="186.5" customHeight="1">
      <c r="A6" s="243"/>
      <c r="B6" s="270" t="s">
        <v>727</v>
      </c>
      <c r="C6" s="271"/>
      <c r="D6" s="245"/>
      <c r="N6" s="244" t="s">
        <v>721</v>
      </c>
    </row>
    <row r="7" spans="1:14" ht="14"/>
    <row r="8" spans="1:14" ht="14" hidden="1"/>
    <row r="10" spans="1:14" ht="14.25" customHeight="1"/>
    <row r="11" spans="1:14" ht="14.25" customHeight="1"/>
  </sheetData>
  <sheetProtection password="C74F" sheet="1" objects="1" scenarios="1" selectLockedCells="1" selectUnlockedCells="1"/>
  <mergeCells count="5">
    <mergeCell ref="B2:C2"/>
    <mergeCell ref="B3:C3"/>
    <mergeCell ref="B5:C5"/>
    <mergeCell ref="B4:C4"/>
    <mergeCell ref="B6:C6"/>
  </mergeCells>
  <pageMargins left="0.70866141732283472" right="0.70866141732283472" top="0.74803149606299213" bottom="0.74803149606299213" header="0.31496062992125984" footer="0.31496062992125984"/>
  <pageSetup paperSize="9" scale="86" orientation="portrait" r:id="rId1"/>
  <headerFooter>
    <oddFooter>&amp;L&amp;1#&amp;"Calibri"&amp;10&amp;K000000Classification: Public</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1"/>
  <sheetViews>
    <sheetView showGridLines="0" zoomScale="87" zoomScaleNormal="87" zoomScaleSheetLayoutView="80" workbookViewId="0">
      <selection activeCell="B5" sqref="B5:B12"/>
    </sheetView>
  </sheetViews>
  <sheetFormatPr baseColWidth="10" defaultColWidth="10.83203125" defaultRowHeight="14"/>
  <cols>
    <col min="1" max="1" width="2.83203125" style="8" customWidth="1"/>
    <col min="2" max="2" width="13.83203125" style="8" customWidth="1"/>
    <col min="3" max="3" width="6.83203125" style="20" customWidth="1"/>
    <col min="4" max="4" width="41.83203125" style="14" customWidth="1"/>
    <col min="5" max="5" width="9.5" style="8" customWidth="1"/>
    <col min="6" max="6" width="46.6640625" style="22" customWidth="1"/>
    <col min="7" max="7" width="24" style="8" customWidth="1"/>
    <col min="8" max="8" width="20.9140625" style="8" customWidth="1"/>
    <col min="9" max="9" width="18.1640625" style="8" customWidth="1"/>
    <col min="10" max="13" width="10.83203125" style="8"/>
    <col min="14" max="14" width="25.33203125" style="8" customWidth="1"/>
    <col min="15" max="15" width="10.83203125" style="8"/>
    <col min="16" max="16" width="15.5" style="8" customWidth="1"/>
    <col min="17" max="16384" width="10.83203125" style="8"/>
  </cols>
  <sheetData>
    <row r="1" spans="1:9" ht="15" customHeight="1"/>
    <row r="2" spans="1:9" ht="37" customHeight="1">
      <c r="A2" s="79"/>
      <c r="B2" s="351" t="s">
        <v>252</v>
      </c>
      <c r="C2" s="319"/>
      <c r="D2" s="319"/>
      <c r="E2" s="319"/>
      <c r="F2" s="319"/>
      <c r="G2" s="317" t="s">
        <v>669</v>
      </c>
      <c r="H2" s="31"/>
      <c r="I2" s="31"/>
    </row>
    <row r="3" spans="1:9" ht="40" customHeight="1">
      <c r="A3" s="79"/>
      <c r="B3" s="117" t="s">
        <v>33</v>
      </c>
      <c r="C3" s="98" t="s">
        <v>202</v>
      </c>
      <c r="D3" s="97" t="s">
        <v>9</v>
      </c>
      <c r="E3" s="99" t="s">
        <v>15</v>
      </c>
      <c r="F3" s="97" t="s">
        <v>670</v>
      </c>
      <c r="G3" s="317"/>
      <c r="H3" s="31"/>
      <c r="I3" s="31"/>
    </row>
    <row r="4" spans="1:9">
      <c r="A4" s="79"/>
      <c r="B4" s="345" t="s">
        <v>286</v>
      </c>
      <c r="C4" s="345"/>
      <c r="D4" s="345"/>
      <c r="E4" s="345"/>
      <c r="F4" s="345"/>
      <c r="G4" s="345"/>
      <c r="H4" s="31"/>
      <c r="I4" s="31"/>
    </row>
    <row r="5" spans="1:9" s="9" customFormat="1" ht="30.5" customHeight="1">
      <c r="A5" s="323"/>
      <c r="B5" s="329" t="s">
        <v>14</v>
      </c>
      <c r="C5" s="103" t="s">
        <v>67</v>
      </c>
      <c r="D5" s="104" t="s">
        <v>635</v>
      </c>
      <c r="E5" s="168"/>
      <c r="F5" s="192"/>
      <c r="G5" s="170"/>
      <c r="H5" s="207"/>
      <c r="I5" s="207"/>
    </row>
    <row r="6" spans="1:9" s="9" customFormat="1" ht="52" customHeight="1">
      <c r="A6" s="324"/>
      <c r="B6" s="329"/>
      <c r="C6" s="18" t="s">
        <v>265</v>
      </c>
      <c r="D6" s="15" t="s">
        <v>634</v>
      </c>
      <c r="E6" s="171"/>
      <c r="F6" s="193"/>
      <c r="G6" s="173"/>
      <c r="H6" s="207"/>
      <c r="I6" s="207"/>
    </row>
    <row r="7" spans="1:9" s="9" customFormat="1" ht="30.5" customHeight="1">
      <c r="A7" s="324"/>
      <c r="B7" s="329"/>
      <c r="C7" s="18" t="s">
        <v>266</v>
      </c>
      <c r="D7" s="21" t="s">
        <v>633</v>
      </c>
      <c r="E7" s="171"/>
      <c r="F7" s="194"/>
      <c r="G7" s="181"/>
      <c r="H7" s="207"/>
      <c r="I7" s="207"/>
    </row>
    <row r="8" spans="1:9" s="10" customFormat="1" ht="47.5" customHeight="1">
      <c r="A8" s="324"/>
      <c r="B8" s="329"/>
      <c r="C8" s="18" t="s">
        <v>267</v>
      </c>
      <c r="D8" s="15" t="s">
        <v>496</v>
      </c>
      <c r="E8" s="171"/>
      <c r="F8" s="195"/>
      <c r="G8" s="195"/>
      <c r="H8" s="394"/>
      <c r="I8" s="394"/>
    </row>
    <row r="9" spans="1:9" s="9" customFormat="1" ht="30.5" customHeight="1">
      <c r="A9" s="324"/>
      <c r="B9" s="329"/>
      <c r="C9" s="18" t="s">
        <v>268</v>
      </c>
      <c r="D9" s="15" t="s">
        <v>632</v>
      </c>
      <c r="E9" s="171"/>
      <c r="F9" s="172"/>
      <c r="G9" s="189"/>
      <c r="H9" s="207"/>
      <c r="I9" s="207"/>
    </row>
    <row r="10" spans="1:9" s="9" customFormat="1" ht="30.5" customHeight="1">
      <c r="A10" s="324"/>
      <c r="B10" s="329"/>
      <c r="C10" s="18" t="s">
        <v>269</v>
      </c>
      <c r="D10" s="17" t="s">
        <v>631</v>
      </c>
      <c r="E10" s="171"/>
      <c r="F10" s="172"/>
      <c r="G10" s="189"/>
      <c r="H10" s="207"/>
      <c r="I10" s="207"/>
    </row>
    <row r="11" spans="1:9" s="9" customFormat="1" ht="51.5" customHeight="1">
      <c r="A11" s="324"/>
      <c r="B11" s="329"/>
      <c r="C11" s="18" t="s">
        <v>270</v>
      </c>
      <c r="D11" s="17" t="s">
        <v>630</v>
      </c>
      <c r="E11" s="171"/>
      <c r="F11" s="172"/>
      <c r="G11" s="189"/>
      <c r="H11" s="207"/>
      <c r="I11" s="207"/>
    </row>
    <row r="12" spans="1:9" s="9" customFormat="1" ht="67" customHeight="1">
      <c r="A12" s="338"/>
      <c r="B12" s="329"/>
      <c r="C12" s="58" t="s">
        <v>271</v>
      </c>
      <c r="D12" s="106" t="s">
        <v>629</v>
      </c>
      <c r="E12" s="179"/>
      <c r="F12" s="180"/>
      <c r="G12" s="190"/>
      <c r="H12" s="207"/>
      <c r="I12" s="207"/>
    </row>
    <row r="13" spans="1:9">
      <c r="A13" s="79"/>
      <c r="B13" s="345" t="s">
        <v>287</v>
      </c>
      <c r="C13" s="345"/>
      <c r="D13" s="345"/>
      <c r="E13" s="345"/>
      <c r="F13" s="345"/>
      <c r="G13" s="345"/>
      <c r="H13" s="31"/>
      <c r="I13" s="31"/>
    </row>
    <row r="14" spans="1:9" s="9" customFormat="1" ht="33" customHeight="1">
      <c r="A14" s="323"/>
      <c r="B14" s="329" t="s">
        <v>14</v>
      </c>
      <c r="C14" s="103" t="s">
        <v>68</v>
      </c>
      <c r="D14" s="104" t="s">
        <v>628</v>
      </c>
      <c r="E14" s="168"/>
      <c r="F14" s="192"/>
      <c r="G14" s="170"/>
      <c r="H14" s="207"/>
      <c r="I14" s="207"/>
    </row>
    <row r="15" spans="1:9" s="9" customFormat="1" ht="34" customHeight="1">
      <c r="A15" s="324"/>
      <c r="B15" s="329"/>
      <c r="C15" s="18" t="s">
        <v>69</v>
      </c>
      <c r="D15" s="21" t="s">
        <v>497</v>
      </c>
      <c r="E15" s="171"/>
      <c r="F15" s="193"/>
      <c r="G15" s="173"/>
      <c r="H15" s="207"/>
      <c r="I15" s="207"/>
    </row>
    <row r="16" spans="1:9" s="10" customFormat="1" ht="32.5" customHeight="1">
      <c r="A16" s="324"/>
      <c r="B16" s="329"/>
      <c r="C16" s="18" t="s">
        <v>272</v>
      </c>
      <c r="D16" s="17" t="s">
        <v>498</v>
      </c>
      <c r="E16" s="171"/>
      <c r="F16" s="195"/>
      <c r="G16" s="195"/>
      <c r="H16" s="394"/>
      <c r="I16" s="394"/>
    </row>
    <row r="17" spans="1:9" s="9" customFormat="1" ht="43.5" customHeight="1">
      <c r="A17" s="324"/>
      <c r="B17" s="329"/>
      <c r="C17" s="18" t="s">
        <v>273</v>
      </c>
      <c r="D17" s="17" t="s">
        <v>499</v>
      </c>
      <c r="E17" s="171"/>
      <c r="F17" s="172"/>
      <c r="G17" s="189"/>
      <c r="H17" s="207"/>
      <c r="I17" s="207"/>
    </row>
    <row r="18" spans="1:9" s="9" customFormat="1" ht="49.5" customHeight="1">
      <c r="A18" s="324"/>
      <c r="B18" s="329"/>
      <c r="C18" s="18" t="s">
        <v>274</v>
      </c>
      <c r="D18" s="15" t="s">
        <v>500</v>
      </c>
      <c r="E18" s="171"/>
      <c r="F18" s="172"/>
      <c r="G18" s="189"/>
      <c r="H18" s="207"/>
      <c r="I18" s="207"/>
    </row>
    <row r="19" spans="1:9" s="9" customFormat="1" ht="48" customHeight="1">
      <c r="A19" s="324"/>
      <c r="B19" s="329"/>
      <c r="C19" s="18" t="s">
        <v>275</v>
      </c>
      <c r="D19" s="15" t="s">
        <v>501</v>
      </c>
      <c r="E19" s="171"/>
      <c r="F19" s="172"/>
      <c r="G19" s="189"/>
      <c r="H19" s="207"/>
      <c r="I19" s="207"/>
    </row>
    <row r="20" spans="1:9" s="9" customFormat="1" ht="31" customHeight="1">
      <c r="A20" s="324"/>
      <c r="B20" s="329"/>
      <c r="C20" s="18" t="s">
        <v>276</v>
      </c>
      <c r="D20" s="15" t="s">
        <v>502</v>
      </c>
      <c r="E20" s="171"/>
      <c r="F20" s="172"/>
      <c r="G20" s="189"/>
      <c r="H20" s="207"/>
      <c r="I20" s="207"/>
    </row>
    <row r="21" spans="1:9" s="9" customFormat="1" ht="48" customHeight="1">
      <c r="A21" s="324"/>
      <c r="B21" s="329"/>
      <c r="C21" s="18" t="s">
        <v>277</v>
      </c>
      <c r="D21" s="15" t="s">
        <v>503</v>
      </c>
      <c r="E21" s="171"/>
      <c r="F21" s="172"/>
      <c r="G21" s="189"/>
      <c r="H21" s="207"/>
      <c r="I21" s="207"/>
    </row>
    <row r="22" spans="1:9" s="9" customFormat="1" ht="42.5" customHeight="1">
      <c r="A22" s="324"/>
      <c r="B22" s="329"/>
      <c r="C22" s="18" t="s">
        <v>278</v>
      </c>
      <c r="D22" s="15" t="s">
        <v>700</v>
      </c>
      <c r="E22" s="171"/>
      <c r="F22" s="172"/>
      <c r="G22" s="189"/>
      <c r="H22" s="207"/>
      <c r="I22" s="207"/>
    </row>
    <row r="23" spans="1:9" s="9" customFormat="1" ht="46" customHeight="1">
      <c r="A23" s="324"/>
      <c r="B23" s="329"/>
      <c r="C23" s="18" t="s">
        <v>279</v>
      </c>
      <c r="D23" s="261" t="s">
        <v>701</v>
      </c>
      <c r="E23" s="171"/>
      <c r="F23" s="172"/>
      <c r="G23" s="189"/>
      <c r="H23" s="207"/>
      <c r="I23" s="207"/>
    </row>
    <row r="24" spans="1:9" s="9" customFormat="1" ht="35" customHeight="1">
      <c r="A24" s="338"/>
      <c r="B24" s="329"/>
      <c r="C24" s="58" t="s">
        <v>280</v>
      </c>
      <c r="D24" s="106" t="s">
        <v>504</v>
      </c>
      <c r="E24" s="179"/>
      <c r="F24" s="180"/>
      <c r="G24" s="190"/>
      <c r="H24" s="207"/>
      <c r="I24" s="207"/>
    </row>
    <row r="25" spans="1:9">
      <c r="A25" s="79"/>
      <c r="B25" s="345" t="s">
        <v>702</v>
      </c>
      <c r="C25" s="345"/>
      <c r="D25" s="345"/>
      <c r="E25" s="345"/>
      <c r="F25" s="345"/>
      <c r="G25" s="345"/>
      <c r="H25" s="31"/>
      <c r="I25" s="31"/>
    </row>
    <row r="26" spans="1:9" s="9" customFormat="1" ht="61" customHeight="1">
      <c r="A26" s="323"/>
      <c r="B26" s="329" t="s">
        <v>14</v>
      </c>
      <c r="C26" s="103" t="s">
        <v>70</v>
      </c>
      <c r="D26" s="13" t="s">
        <v>703</v>
      </c>
      <c r="E26" s="168"/>
      <c r="F26" s="192"/>
      <c r="G26" s="170"/>
      <c r="H26" s="207"/>
      <c r="I26" s="207"/>
    </row>
    <row r="27" spans="1:9" s="10" customFormat="1" ht="42" customHeight="1">
      <c r="A27" s="324"/>
      <c r="B27" s="329"/>
      <c r="C27" s="18" t="s">
        <v>71</v>
      </c>
      <c r="D27" s="15" t="s">
        <v>627</v>
      </c>
      <c r="E27" s="171"/>
      <c r="F27" s="195"/>
      <c r="G27" s="195"/>
      <c r="H27" s="394"/>
      <c r="I27" s="394"/>
    </row>
    <row r="28" spans="1:9" s="10" customFormat="1" ht="45.5" customHeight="1">
      <c r="A28" s="324"/>
      <c r="B28" s="329"/>
      <c r="C28" s="18" t="s">
        <v>281</v>
      </c>
      <c r="D28" s="21" t="s">
        <v>626</v>
      </c>
      <c r="E28" s="171"/>
      <c r="F28" s="195"/>
      <c r="G28" s="195"/>
      <c r="H28" s="394"/>
      <c r="I28" s="394"/>
    </row>
    <row r="29" spans="1:9" s="9" customFormat="1" ht="21" customHeight="1">
      <c r="A29" s="324"/>
      <c r="B29" s="329"/>
      <c r="C29" s="18" t="s">
        <v>282</v>
      </c>
      <c r="D29" s="15" t="s">
        <v>622</v>
      </c>
      <c r="E29" s="171"/>
      <c r="F29" s="172"/>
      <c r="G29" s="189"/>
      <c r="H29" s="207"/>
      <c r="I29" s="207"/>
    </row>
    <row r="30" spans="1:9" s="9" customFormat="1" ht="21.5" customHeight="1">
      <c r="A30" s="324"/>
      <c r="B30" s="329"/>
      <c r="C30" s="18" t="s">
        <v>283</v>
      </c>
      <c r="D30" s="15" t="s">
        <v>623</v>
      </c>
      <c r="E30" s="171"/>
      <c r="F30" s="172"/>
      <c r="G30" s="189"/>
      <c r="H30" s="207"/>
      <c r="I30" s="207"/>
    </row>
    <row r="31" spans="1:9" s="11" customFormat="1" ht="37.5" customHeight="1">
      <c r="A31" s="324"/>
      <c r="B31" s="329"/>
      <c r="C31" s="18" t="s">
        <v>284</v>
      </c>
      <c r="D31" s="17" t="s">
        <v>624</v>
      </c>
      <c r="E31" s="171"/>
      <c r="F31" s="196"/>
      <c r="G31" s="197"/>
      <c r="H31" s="395"/>
      <c r="I31" s="395"/>
    </row>
    <row r="32" spans="1:9" s="12" customFormat="1" ht="41" customHeight="1">
      <c r="A32" s="338"/>
      <c r="B32" s="329"/>
      <c r="C32" s="58" t="s">
        <v>285</v>
      </c>
      <c r="D32" s="120" t="s">
        <v>625</v>
      </c>
      <c r="E32" s="179"/>
      <c r="F32" s="198"/>
      <c r="G32" s="198"/>
      <c r="H32" s="393"/>
      <c r="I32" s="393"/>
    </row>
    <row r="33" spans="1:9">
      <c r="A33" s="79"/>
      <c r="B33" s="345" t="s">
        <v>672</v>
      </c>
      <c r="C33" s="345"/>
      <c r="D33" s="345"/>
      <c r="E33" s="345"/>
      <c r="F33" s="345"/>
      <c r="G33" s="345"/>
      <c r="H33" s="31"/>
      <c r="I33" s="31"/>
    </row>
    <row r="34" spans="1:9" s="9" customFormat="1" ht="45" customHeight="1">
      <c r="A34" s="323"/>
      <c r="B34" s="360" t="s">
        <v>14</v>
      </c>
      <c r="C34" s="103" t="s">
        <v>72</v>
      </c>
      <c r="D34" s="104" t="s">
        <v>704</v>
      </c>
      <c r="E34" s="168"/>
      <c r="F34" s="192"/>
      <c r="G34" s="170"/>
      <c r="H34" s="207"/>
      <c r="I34" s="207"/>
    </row>
    <row r="35" spans="1:9" s="9" customFormat="1" ht="20" customHeight="1">
      <c r="A35" s="324"/>
      <c r="B35" s="360"/>
      <c r="C35" s="18" t="s">
        <v>73</v>
      </c>
      <c r="D35" s="15" t="s">
        <v>505</v>
      </c>
      <c r="E35" s="171"/>
      <c r="F35" s="193"/>
      <c r="G35" s="173"/>
      <c r="H35" s="207"/>
      <c r="I35" s="207"/>
    </row>
    <row r="36" spans="1:9" s="10" customFormat="1" ht="47" customHeight="1">
      <c r="A36" s="324"/>
      <c r="B36" s="360"/>
      <c r="C36" s="18" t="s">
        <v>514</v>
      </c>
      <c r="D36" s="17" t="s">
        <v>506</v>
      </c>
      <c r="E36" s="171"/>
      <c r="F36" s="195"/>
      <c r="G36" s="195"/>
      <c r="H36" s="394"/>
      <c r="I36" s="394"/>
    </row>
    <row r="37" spans="1:9" s="10" customFormat="1" ht="34" customHeight="1">
      <c r="A37" s="324"/>
      <c r="B37" s="360"/>
      <c r="C37" s="18" t="s">
        <v>515</v>
      </c>
      <c r="D37" s="61" t="s">
        <v>507</v>
      </c>
      <c r="E37" s="171"/>
      <c r="F37" s="195"/>
      <c r="G37" s="195"/>
      <c r="H37" s="394"/>
      <c r="I37" s="394"/>
    </row>
    <row r="38" spans="1:9" s="9" customFormat="1" ht="31" customHeight="1">
      <c r="A38" s="324"/>
      <c r="B38" s="360"/>
      <c r="C38" s="18" t="s">
        <v>516</v>
      </c>
      <c r="D38" s="15" t="s">
        <v>163</v>
      </c>
      <c r="E38" s="171"/>
      <c r="F38" s="172"/>
      <c r="G38" s="189"/>
      <c r="H38" s="207"/>
      <c r="I38" s="207"/>
    </row>
    <row r="39" spans="1:9" s="9" customFormat="1" ht="52" customHeight="1">
      <c r="A39" s="324"/>
      <c r="B39" s="360"/>
      <c r="C39" s="18" t="s">
        <v>517</v>
      </c>
      <c r="D39" s="61" t="s">
        <v>508</v>
      </c>
      <c r="E39" s="171"/>
      <c r="F39" s="172"/>
      <c r="G39" s="189"/>
      <c r="H39" s="207"/>
      <c r="I39" s="207"/>
    </row>
    <row r="40" spans="1:9" s="9" customFormat="1" ht="45" customHeight="1">
      <c r="A40" s="324"/>
      <c r="B40" s="360"/>
      <c r="C40" s="18" t="s">
        <v>518</v>
      </c>
      <c r="D40" s="15" t="s">
        <v>509</v>
      </c>
      <c r="E40" s="171"/>
      <c r="F40" s="172"/>
      <c r="G40" s="189"/>
      <c r="H40" s="207"/>
      <c r="I40" s="207"/>
    </row>
    <row r="41" spans="1:9" s="9" customFormat="1" ht="35" customHeight="1">
      <c r="A41" s="324"/>
      <c r="B41" s="360"/>
      <c r="C41" s="18" t="s">
        <v>519</v>
      </c>
      <c r="D41" s="15" t="s">
        <v>510</v>
      </c>
      <c r="E41" s="171"/>
      <c r="F41" s="172"/>
      <c r="G41" s="189"/>
      <c r="H41" s="207"/>
      <c r="I41" s="207"/>
    </row>
    <row r="42" spans="1:9" s="9" customFormat="1" ht="46.5" customHeight="1">
      <c r="A42" s="324"/>
      <c r="B42" s="360"/>
      <c r="C42" s="18" t="s">
        <v>520</v>
      </c>
      <c r="D42" s="17" t="s">
        <v>511</v>
      </c>
      <c r="E42" s="171"/>
      <c r="F42" s="172"/>
      <c r="G42" s="189"/>
      <c r="H42" s="207"/>
      <c r="I42" s="207"/>
    </row>
    <row r="43" spans="1:9" s="9" customFormat="1" ht="33.5" customHeight="1">
      <c r="A43" s="324"/>
      <c r="B43" s="360"/>
      <c r="C43" s="18" t="s">
        <v>521</v>
      </c>
      <c r="D43" s="17" t="s">
        <v>512</v>
      </c>
      <c r="E43" s="171"/>
      <c r="F43" s="172"/>
      <c r="G43" s="189"/>
      <c r="H43" s="207"/>
      <c r="I43" s="207"/>
    </row>
    <row r="44" spans="1:9" s="11" customFormat="1" ht="52" customHeight="1">
      <c r="A44" s="338"/>
      <c r="B44" s="360"/>
      <c r="C44" s="58" t="s">
        <v>522</v>
      </c>
      <c r="D44" s="106" t="s">
        <v>513</v>
      </c>
      <c r="E44" s="179"/>
      <c r="F44" s="198"/>
      <c r="G44" s="199"/>
      <c r="H44" s="395"/>
      <c r="I44" s="395"/>
    </row>
    <row r="45" spans="1:9">
      <c r="A45" s="79"/>
      <c r="B45" s="345" t="s">
        <v>705</v>
      </c>
      <c r="C45" s="345"/>
      <c r="D45" s="345"/>
      <c r="E45" s="345"/>
      <c r="F45" s="345"/>
      <c r="G45" s="345"/>
      <c r="H45" s="31"/>
      <c r="I45" s="31"/>
    </row>
    <row r="46" spans="1:9" s="9" customFormat="1" ht="31.5" customHeight="1">
      <c r="A46" s="323"/>
      <c r="B46" s="329" t="s">
        <v>14</v>
      </c>
      <c r="C46" s="103" t="s">
        <v>530</v>
      </c>
      <c r="D46" s="104" t="s">
        <v>523</v>
      </c>
      <c r="E46" s="168"/>
      <c r="F46" s="192"/>
      <c r="G46" s="170"/>
      <c r="H46" s="207"/>
      <c r="I46" s="207"/>
    </row>
    <row r="47" spans="1:9" s="9" customFormat="1" ht="20" customHeight="1">
      <c r="A47" s="324"/>
      <c r="B47" s="329"/>
      <c r="C47" s="18" t="s">
        <v>531</v>
      </c>
      <c r="D47" s="21" t="s">
        <v>636</v>
      </c>
      <c r="E47" s="171"/>
      <c r="F47" s="193"/>
      <c r="G47" s="173"/>
      <c r="H47" s="207"/>
      <c r="I47" s="207"/>
    </row>
    <row r="48" spans="1:9" s="9" customFormat="1" ht="43" customHeight="1">
      <c r="A48" s="324"/>
      <c r="B48" s="329"/>
      <c r="C48" s="18" t="s">
        <v>532</v>
      </c>
      <c r="D48" s="15" t="s">
        <v>524</v>
      </c>
      <c r="E48" s="171"/>
      <c r="F48" s="193"/>
      <c r="G48" s="173"/>
      <c r="H48" s="207"/>
      <c r="I48" s="207"/>
    </row>
    <row r="49" spans="1:9" s="10" customFormat="1" ht="32" customHeight="1">
      <c r="A49" s="324"/>
      <c r="B49" s="329"/>
      <c r="C49" s="18" t="s">
        <v>533</v>
      </c>
      <c r="D49" s="15" t="s">
        <v>525</v>
      </c>
      <c r="E49" s="171"/>
      <c r="F49" s="195"/>
      <c r="G49" s="195"/>
      <c r="H49" s="394"/>
      <c r="I49" s="394"/>
    </row>
    <row r="50" spans="1:9" s="9" customFormat="1" ht="42.5" customHeight="1">
      <c r="A50" s="324"/>
      <c r="B50" s="329"/>
      <c r="C50" s="18" t="s">
        <v>534</v>
      </c>
      <c r="D50" s="15" t="s">
        <v>526</v>
      </c>
      <c r="E50" s="171"/>
      <c r="F50" s="172"/>
      <c r="G50" s="189"/>
      <c r="H50" s="207"/>
      <c r="I50" s="207"/>
    </row>
    <row r="51" spans="1:9" s="9" customFormat="1" ht="42" customHeight="1">
      <c r="A51" s="324"/>
      <c r="B51" s="329"/>
      <c r="C51" s="18" t="s">
        <v>535</v>
      </c>
      <c r="D51" s="15" t="s">
        <v>527</v>
      </c>
      <c r="E51" s="171"/>
      <c r="F51" s="172"/>
      <c r="G51" s="189"/>
      <c r="H51" s="207"/>
      <c r="I51" s="207"/>
    </row>
    <row r="52" spans="1:9" s="9" customFormat="1" ht="33.5" customHeight="1">
      <c r="A52" s="324"/>
      <c r="B52" s="329"/>
      <c r="C52" s="18" t="s">
        <v>536</v>
      </c>
      <c r="D52" s="15" t="s">
        <v>637</v>
      </c>
      <c r="E52" s="171"/>
      <c r="F52" s="172"/>
      <c r="G52" s="189"/>
      <c r="H52" s="207"/>
      <c r="I52" s="207"/>
    </row>
    <row r="53" spans="1:9" s="9" customFormat="1" ht="36" customHeight="1">
      <c r="A53" s="324"/>
      <c r="B53" s="329"/>
      <c r="C53" s="18" t="s">
        <v>537</v>
      </c>
      <c r="D53" s="15" t="s">
        <v>528</v>
      </c>
      <c r="E53" s="171"/>
      <c r="F53" s="172"/>
      <c r="G53" s="189"/>
      <c r="H53" s="207"/>
      <c r="I53" s="207"/>
    </row>
    <row r="54" spans="1:9" s="11" customFormat="1" ht="37.5" customHeight="1">
      <c r="A54" s="324"/>
      <c r="B54" s="329"/>
      <c r="C54" s="18" t="s">
        <v>538</v>
      </c>
      <c r="D54" s="17" t="s">
        <v>529</v>
      </c>
      <c r="E54" s="171"/>
      <c r="F54" s="196"/>
      <c r="G54" s="197"/>
      <c r="H54" s="395"/>
      <c r="I54" s="395"/>
    </row>
    <row r="55" spans="1:9" s="12" customFormat="1" ht="31.5" customHeight="1">
      <c r="A55" s="338"/>
      <c r="B55" s="329"/>
      <c r="C55" s="58" t="s">
        <v>539</v>
      </c>
      <c r="D55" s="106" t="s">
        <v>638</v>
      </c>
      <c r="E55" s="179"/>
      <c r="F55" s="198"/>
      <c r="G55" s="198"/>
      <c r="H55" s="393"/>
      <c r="I55" s="393"/>
    </row>
    <row r="56" spans="1:9">
      <c r="A56" s="79"/>
      <c r="B56" s="345" t="s">
        <v>706</v>
      </c>
      <c r="C56" s="345"/>
      <c r="D56" s="345"/>
      <c r="E56" s="345"/>
      <c r="F56" s="345"/>
      <c r="G56" s="345"/>
      <c r="H56" s="31"/>
      <c r="I56" s="31"/>
    </row>
    <row r="57" spans="1:9" s="9" customFormat="1" ht="46" customHeight="1">
      <c r="A57" s="323"/>
      <c r="B57" s="329" t="s">
        <v>14</v>
      </c>
      <c r="C57" s="103" t="s">
        <v>548</v>
      </c>
      <c r="D57" s="105" t="s">
        <v>540</v>
      </c>
      <c r="E57" s="168"/>
      <c r="F57" s="192"/>
      <c r="G57" s="170"/>
      <c r="H57" s="207"/>
      <c r="I57" s="207"/>
    </row>
    <row r="58" spans="1:9" s="9" customFormat="1" ht="31.5" customHeight="1">
      <c r="A58" s="324"/>
      <c r="B58" s="329"/>
      <c r="C58" s="18" t="s">
        <v>549</v>
      </c>
      <c r="D58" s="17" t="s">
        <v>541</v>
      </c>
      <c r="E58" s="171"/>
      <c r="F58" s="193"/>
      <c r="G58" s="173"/>
      <c r="H58" s="207"/>
      <c r="I58" s="207"/>
    </row>
    <row r="59" spans="1:9" s="9" customFormat="1" ht="31.5" customHeight="1">
      <c r="A59" s="324"/>
      <c r="B59" s="329"/>
      <c r="C59" s="18" t="s">
        <v>550</v>
      </c>
      <c r="D59" s="21" t="s">
        <v>542</v>
      </c>
      <c r="E59" s="171"/>
      <c r="F59" s="193"/>
      <c r="G59" s="173"/>
      <c r="H59" s="207"/>
      <c r="I59" s="207"/>
    </row>
    <row r="60" spans="1:9" s="10" customFormat="1" ht="31.5" customHeight="1">
      <c r="A60" s="324"/>
      <c r="B60" s="329"/>
      <c r="C60" s="18" t="s">
        <v>551</v>
      </c>
      <c r="D60" s="17" t="s">
        <v>543</v>
      </c>
      <c r="E60" s="171"/>
      <c r="F60" s="195"/>
      <c r="G60" s="195"/>
      <c r="H60" s="394"/>
      <c r="I60" s="394"/>
    </row>
    <row r="61" spans="1:9" s="9" customFormat="1" ht="31.5" customHeight="1">
      <c r="A61" s="324"/>
      <c r="B61" s="329"/>
      <c r="C61" s="18" t="s">
        <v>552</v>
      </c>
      <c r="D61" s="17" t="s">
        <v>544</v>
      </c>
      <c r="E61" s="171"/>
      <c r="F61" s="172"/>
      <c r="G61" s="189"/>
      <c r="H61" s="207"/>
      <c r="I61" s="207"/>
    </row>
    <row r="62" spans="1:9" s="9" customFormat="1" ht="31.5" customHeight="1">
      <c r="A62" s="324"/>
      <c r="B62" s="329"/>
      <c r="C62" s="18" t="s">
        <v>553</v>
      </c>
      <c r="D62" s="15" t="s">
        <v>545</v>
      </c>
      <c r="E62" s="171"/>
      <c r="F62" s="172"/>
      <c r="G62" s="189"/>
      <c r="H62" s="207"/>
      <c r="I62" s="207"/>
    </row>
    <row r="63" spans="1:9" s="9" customFormat="1" ht="31.5" customHeight="1">
      <c r="A63" s="324"/>
      <c r="B63" s="329"/>
      <c r="C63" s="18" t="s">
        <v>554</v>
      </c>
      <c r="D63" s="15" t="s">
        <v>546</v>
      </c>
      <c r="E63" s="171"/>
      <c r="F63" s="172"/>
      <c r="G63" s="189"/>
      <c r="H63" s="207"/>
      <c r="I63" s="207"/>
    </row>
    <row r="64" spans="1:9" s="9" customFormat="1" ht="31.5" customHeight="1">
      <c r="A64" s="338"/>
      <c r="B64" s="329"/>
      <c r="C64" s="58" t="s">
        <v>555</v>
      </c>
      <c r="D64" s="122" t="s">
        <v>547</v>
      </c>
      <c r="E64" s="179"/>
      <c r="F64" s="180"/>
      <c r="G64" s="190"/>
      <c r="H64" s="207"/>
      <c r="I64" s="207"/>
    </row>
    <row r="65" spans="1:9">
      <c r="A65" s="79"/>
      <c r="B65" s="345" t="s">
        <v>707</v>
      </c>
      <c r="C65" s="345"/>
      <c r="D65" s="345"/>
      <c r="E65" s="345"/>
      <c r="F65" s="345"/>
      <c r="G65" s="345"/>
      <c r="H65" s="31"/>
      <c r="I65" s="31"/>
    </row>
    <row r="66" spans="1:9" s="9" customFormat="1" ht="44.5" customHeight="1">
      <c r="A66" s="323"/>
      <c r="B66" s="357" t="s">
        <v>14</v>
      </c>
      <c r="C66" s="103" t="s">
        <v>559</v>
      </c>
      <c r="D66" s="104" t="s">
        <v>556</v>
      </c>
      <c r="E66" s="168"/>
      <c r="F66" s="192"/>
      <c r="G66" s="170"/>
      <c r="H66" s="207"/>
      <c r="I66" s="207"/>
    </row>
    <row r="67" spans="1:9" s="9" customFormat="1" ht="61" customHeight="1">
      <c r="A67" s="324"/>
      <c r="B67" s="358"/>
      <c r="C67" s="18" t="s">
        <v>560</v>
      </c>
      <c r="D67" s="260" t="s">
        <v>708</v>
      </c>
      <c r="E67" s="171"/>
      <c r="F67" s="193"/>
      <c r="G67" s="173"/>
      <c r="H67" s="207"/>
      <c r="I67" s="207"/>
    </row>
    <row r="68" spans="1:9" s="9" customFormat="1" ht="54" customHeight="1">
      <c r="A68" s="324"/>
      <c r="B68" s="358"/>
      <c r="C68" s="18" t="s">
        <v>561</v>
      </c>
      <c r="D68" s="260" t="s">
        <v>709</v>
      </c>
      <c r="E68" s="171"/>
      <c r="F68" s="193"/>
      <c r="G68" s="173"/>
      <c r="H68" s="207"/>
      <c r="I68" s="207"/>
    </row>
    <row r="69" spans="1:9" s="9" customFormat="1" ht="52" customHeight="1">
      <c r="A69" s="324"/>
      <c r="B69" s="358"/>
      <c r="C69" s="18" t="s">
        <v>562</v>
      </c>
      <c r="D69" s="260" t="s">
        <v>710</v>
      </c>
      <c r="E69" s="171"/>
      <c r="F69" s="193"/>
      <c r="G69" s="173"/>
      <c r="H69" s="207"/>
      <c r="I69" s="207"/>
    </row>
    <row r="70" spans="1:9" s="9" customFormat="1" ht="56.5" customHeight="1">
      <c r="A70" s="324"/>
      <c r="B70" s="358"/>
      <c r="C70" s="18" t="s">
        <v>563</v>
      </c>
      <c r="D70" s="30" t="s">
        <v>644</v>
      </c>
      <c r="E70" s="171"/>
      <c r="F70" s="193"/>
      <c r="G70" s="173"/>
      <c r="H70" s="207"/>
      <c r="I70" s="207"/>
    </row>
    <row r="71" spans="1:9" s="10" customFormat="1" ht="29" customHeight="1">
      <c r="A71" s="324"/>
      <c r="B71" s="358"/>
      <c r="C71" s="18" t="s">
        <v>564</v>
      </c>
      <c r="D71" s="62" t="s">
        <v>643</v>
      </c>
      <c r="E71" s="171"/>
      <c r="F71" s="195"/>
      <c r="G71" s="195"/>
      <c r="H71" s="394"/>
      <c r="I71" s="394"/>
    </row>
    <row r="72" spans="1:9" s="9" customFormat="1" ht="49" customHeight="1">
      <c r="A72" s="324"/>
      <c r="B72" s="358"/>
      <c r="C72" s="18" t="s">
        <v>565</v>
      </c>
      <c r="D72" s="15" t="s">
        <v>642</v>
      </c>
      <c r="E72" s="171"/>
      <c r="F72" s="172"/>
      <c r="G72" s="189"/>
      <c r="H72" s="207"/>
      <c r="I72" s="207"/>
    </row>
    <row r="73" spans="1:9" s="9" customFormat="1" ht="29" customHeight="1">
      <c r="A73" s="324"/>
      <c r="B73" s="358"/>
      <c r="C73" s="18" t="s">
        <v>566</v>
      </c>
      <c r="D73" s="15" t="s">
        <v>641</v>
      </c>
      <c r="E73" s="171"/>
      <c r="F73" s="172"/>
      <c r="G73" s="189"/>
      <c r="H73" s="207"/>
      <c r="I73" s="207"/>
    </row>
    <row r="74" spans="1:9" s="9" customFormat="1" ht="29" customHeight="1">
      <c r="A74" s="324"/>
      <c r="B74" s="358"/>
      <c r="C74" s="18" t="s">
        <v>567</v>
      </c>
      <c r="D74" s="15" t="s">
        <v>640</v>
      </c>
      <c r="E74" s="171"/>
      <c r="F74" s="172"/>
      <c r="G74" s="189"/>
      <c r="H74" s="207"/>
      <c r="I74" s="207"/>
    </row>
    <row r="75" spans="1:9" s="9" customFormat="1" ht="33" customHeight="1">
      <c r="A75" s="324"/>
      <c r="B75" s="358"/>
      <c r="C75" s="18" t="s">
        <v>568</v>
      </c>
      <c r="D75" s="15" t="s">
        <v>639</v>
      </c>
      <c r="E75" s="171"/>
      <c r="F75" s="172"/>
      <c r="G75" s="189"/>
      <c r="H75" s="207"/>
      <c r="I75" s="207"/>
    </row>
    <row r="76" spans="1:9" s="9" customFormat="1" ht="28.5" customHeight="1">
      <c r="A76" s="324"/>
      <c r="B76" s="358"/>
      <c r="C76" s="18" t="s">
        <v>569</v>
      </c>
      <c r="D76" s="17" t="s">
        <v>645</v>
      </c>
      <c r="E76" s="171"/>
      <c r="F76" s="172"/>
      <c r="G76" s="189"/>
      <c r="H76" s="207"/>
      <c r="I76" s="207"/>
    </row>
    <row r="77" spans="1:9" s="11" customFormat="1" ht="28.5" customHeight="1">
      <c r="A77" s="324"/>
      <c r="B77" s="358"/>
      <c r="C77" s="58" t="s">
        <v>570</v>
      </c>
      <c r="D77" s="17" t="s">
        <v>646</v>
      </c>
      <c r="E77" s="171"/>
      <c r="F77" s="196"/>
      <c r="G77" s="197"/>
      <c r="H77" s="395"/>
      <c r="I77" s="395"/>
    </row>
    <row r="78" spans="1:9" s="12" customFormat="1" ht="64" customHeight="1">
      <c r="A78" s="324"/>
      <c r="B78" s="358"/>
      <c r="C78" s="58" t="s">
        <v>711</v>
      </c>
      <c r="D78" s="17" t="s">
        <v>557</v>
      </c>
      <c r="E78" s="171"/>
      <c r="F78" s="196"/>
      <c r="G78" s="196"/>
      <c r="H78" s="393"/>
      <c r="I78" s="393"/>
    </row>
    <row r="79" spans="1:9" s="12" customFormat="1" ht="59" customHeight="1">
      <c r="A79" s="338"/>
      <c r="B79" s="359"/>
      <c r="C79" s="58" t="s">
        <v>712</v>
      </c>
      <c r="D79" s="15" t="s">
        <v>558</v>
      </c>
      <c r="E79" s="171"/>
      <c r="F79" s="196"/>
      <c r="G79" s="196"/>
      <c r="H79" s="393"/>
      <c r="I79" s="393"/>
    </row>
    <row r="80" spans="1:9" ht="25" customHeight="1">
      <c r="A80" s="79"/>
      <c r="B80" s="356" t="s">
        <v>201</v>
      </c>
      <c r="C80" s="356"/>
      <c r="F80" s="321"/>
      <c r="G80" s="321"/>
    </row>
    <row r="81" spans="1:3" ht="57" customHeight="1">
      <c r="A81" s="79"/>
      <c r="B81" s="349" t="s">
        <v>14</v>
      </c>
      <c r="C81" s="350"/>
    </row>
  </sheetData>
  <sheetProtection password="C74F" sheet="1" formatCells="0" formatRows="0" selectLockedCells="1" sort="0" autoFilter="0"/>
  <autoFilter ref="B3:F3"/>
  <mergeCells count="26">
    <mergeCell ref="B81:C81"/>
    <mergeCell ref="B66:B79"/>
    <mergeCell ref="B56:G56"/>
    <mergeCell ref="G2:G3"/>
    <mergeCell ref="B2:F2"/>
    <mergeCell ref="B4:G4"/>
    <mergeCell ref="B5:B12"/>
    <mergeCell ref="B13:G13"/>
    <mergeCell ref="B45:G45"/>
    <mergeCell ref="B33:G33"/>
    <mergeCell ref="B14:B24"/>
    <mergeCell ref="B25:G25"/>
    <mergeCell ref="B26:B32"/>
    <mergeCell ref="B34:B44"/>
    <mergeCell ref="A57:A64"/>
    <mergeCell ref="A66:A79"/>
    <mergeCell ref="F80:G80"/>
    <mergeCell ref="A5:A12"/>
    <mergeCell ref="A14:A24"/>
    <mergeCell ref="A26:A32"/>
    <mergeCell ref="A34:A44"/>
    <mergeCell ref="A46:A55"/>
    <mergeCell ref="B46:B55"/>
    <mergeCell ref="B57:B64"/>
    <mergeCell ref="B65:G65"/>
    <mergeCell ref="B80:C80"/>
  </mergeCells>
  <phoneticPr fontId="13" type="noConversion"/>
  <conditionalFormatting sqref="B5:C5 C6:C12 C26:C32 B34 B66 C46:C55 C57:C64">
    <cfRule type="cellIs" dxfId="337" priority="1478" operator="equal">
      <formula>"Green"</formula>
    </cfRule>
    <cfRule type="cellIs" dxfId="336" priority="1479" operator="equal">
      <formula>"Yellow"</formula>
    </cfRule>
    <cfRule type="cellIs" dxfId="335" priority="1480" operator="equal">
      <formula>"Red"</formula>
    </cfRule>
    <cfRule type="cellIs" dxfId="334" priority="1481" operator="equal">
      <formula>"Not applicable"</formula>
    </cfRule>
    <cfRule type="cellIs" dxfId="333" priority="1482" operator="equal">
      <formula>"Blank"</formula>
    </cfRule>
  </conditionalFormatting>
  <conditionalFormatting sqref="B5:C5 C6:C12 C26:C32 B34 B66 C46:C55 C57:C64">
    <cfRule type="cellIs" dxfId="332" priority="1472" operator="equal">
      <formula>"GOLD"</formula>
    </cfRule>
  </conditionalFormatting>
  <conditionalFormatting sqref="B14">
    <cfRule type="cellIs" dxfId="331" priority="1380" operator="equal">
      <formula>"Green"</formula>
    </cfRule>
    <cfRule type="cellIs" dxfId="330" priority="1381" operator="equal">
      <formula>"Yellow"</formula>
    </cfRule>
    <cfRule type="cellIs" dxfId="329" priority="1382" operator="equal">
      <formula>"Red"</formula>
    </cfRule>
    <cfRule type="cellIs" dxfId="328" priority="1383" operator="equal">
      <formula>"Not applicable"</formula>
    </cfRule>
    <cfRule type="cellIs" dxfId="327" priority="1384" operator="equal">
      <formula>"Blank"</formula>
    </cfRule>
  </conditionalFormatting>
  <conditionalFormatting sqref="B14">
    <cfRule type="cellIs" dxfId="326" priority="1369" operator="equal">
      <formula>"GOLD"</formula>
    </cfRule>
  </conditionalFormatting>
  <conditionalFormatting sqref="C14:C24">
    <cfRule type="cellIs" dxfId="325" priority="1262" operator="equal">
      <formula>"Green"</formula>
    </cfRule>
    <cfRule type="cellIs" dxfId="324" priority="1263" operator="equal">
      <formula>"Yellow"</formula>
    </cfRule>
    <cfRule type="cellIs" dxfId="323" priority="1264" operator="equal">
      <formula>"Red"</formula>
    </cfRule>
    <cfRule type="cellIs" dxfId="322" priority="1265" operator="equal">
      <formula>"Not applicable"</formula>
    </cfRule>
    <cfRule type="cellIs" dxfId="321" priority="1266" operator="equal">
      <formula>"Blank"</formula>
    </cfRule>
  </conditionalFormatting>
  <conditionalFormatting sqref="C14:C24">
    <cfRule type="cellIs" dxfId="320" priority="1261" operator="equal">
      <formula>"GOLD"</formula>
    </cfRule>
  </conditionalFormatting>
  <conditionalFormatting sqref="B26">
    <cfRule type="cellIs" dxfId="319" priority="1235" operator="equal">
      <formula>"Green"</formula>
    </cfRule>
    <cfRule type="cellIs" dxfId="318" priority="1236" operator="equal">
      <formula>"Yellow"</formula>
    </cfRule>
    <cfRule type="cellIs" dxfId="317" priority="1237" operator="equal">
      <formula>"Red"</formula>
    </cfRule>
    <cfRule type="cellIs" dxfId="316" priority="1238" operator="equal">
      <formula>"Not applicable"</formula>
    </cfRule>
    <cfRule type="cellIs" dxfId="315" priority="1239" operator="equal">
      <formula>"Blank"</formula>
    </cfRule>
  </conditionalFormatting>
  <conditionalFormatting sqref="B26">
    <cfRule type="cellIs" dxfId="314" priority="1229" operator="equal">
      <formula>"GOLD"</formula>
    </cfRule>
  </conditionalFormatting>
  <conditionalFormatting sqref="C34:C44">
    <cfRule type="cellIs" dxfId="313" priority="1082" operator="equal">
      <formula>"Green"</formula>
    </cfRule>
    <cfRule type="cellIs" dxfId="312" priority="1083" operator="equal">
      <formula>"Yellow"</formula>
    </cfRule>
    <cfRule type="cellIs" dxfId="311" priority="1084" operator="equal">
      <formula>"Red"</formula>
    </cfRule>
    <cfRule type="cellIs" dxfId="310" priority="1085" operator="equal">
      <formula>"Not applicable"</formula>
    </cfRule>
    <cfRule type="cellIs" dxfId="309" priority="1086" operator="equal">
      <formula>"Blank"</formula>
    </cfRule>
  </conditionalFormatting>
  <conditionalFormatting sqref="C34:C44">
    <cfRule type="cellIs" dxfId="308" priority="1081" operator="equal">
      <formula>"GOLD"</formula>
    </cfRule>
  </conditionalFormatting>
  <conditionalFormatting sqref="B46">
    <cfRule type="cellIs" dxfId="307" priority="1068" operator="equal">
      <formula>"Green"</formula>
    </cfRule>
    <cfRule type="cellIs" dxfId="306" priority="1069" operator="equal">
      <formula>"Yellow"</formula>
    </cfRule>
    <cfRule type="cellIs" dxfId="305" priority="1070" operator="equal">
      <formula>"Red"</formula>
    </cfRule>
    <cfRule type="cellIs" dxfId="304" priority="1071" operator="equal">
      <formula>"Not applicable"</formula>
    </cfRule>
    <cfRule type="cellIs" dxfId="303" priority="1072" operator="equal">
      <formula>"Blank"</formula>
    </cfRule>
  </conditionalFormatting>
  <conditionalFormatting sqref="B46">
    <cfRule type="cellIs" dxfId="302" priority="1056" operator="equal">
      <formula>"GOLD"</formula>
    </cfRule>
  </conditionalFormatting>
  <conditionalFormatting sqref="B57">
    <cfRule type="cellIs" dxfId="301" priority="970" operator="equal">
      <formula>"Green"</formula>
    </cfRule>
    <cfRule type="cellIs" dxfId="300" priority="971" operator="equal">
      <formula>"Yellow"</formula>
    </cfRule>
    <cfRule type="cellIs" dxfId="299" priority="972" operator="equal">
      <formula>"Red"</formula>
    </cfRule>
    <cfRule type="cellIs" dxfId="298" priority="973" operator="equal">
      <formula>"Not applicable"</formula>
    </cfRule>
    <cfRule type="cellIs" dxfId="297" priority="974" operator="equal">
      <formula>"Blank"</formula>
    </cfRule>
  </conditionalFormatting>
  <conditionalFormatting sqref="B57">
    <cfRule type="cellIs" dxfId="296" priority="958" operator="equal">
      <formula>"GOLD"</formula>
    </cfRule>
  </conditionalFormatting>
  <conditionalFormatting sqref="C66:C79">
    <cfRule type="cellIs" dxfId="295" priority="794" operator="equal">
      <formula>"Green"</formula>
    </cfRule>
    <cfRule type="cellIs" dxfId="294" priority="795" operator="equal">
      <formula>"Yellow"</formula>
    </cfRule>
    <cfRule type="cellIs" dxfId="293" priority="796" operator="equal">
      <formula>"Red"</formula>
    </cfRule>
    <cfRule type="cellIs" dxfId="292" priority="797" operator="equal">
      <formula>"Not applicable"</formula>
    </cfRule>
    <cfRule type="cellIs" dxfId="291" priority="798" operator="equal">
      <formula>"Blank"</formula>
    </cfRule>
  </conditionalFormatting>
  <conditionalFormatting sqref="C66:C79">
    <cfRule type="cellIs" dxfId="290" priority="788" operator="equal">
      <formula>"GOLD"</formula>
    </cfRule>
  </conditionalFormatting>
  <conditionalFormatting sqref="C4">
    <cfRule type="cellIs" dxfId="289" priority="28" operator="equal">
      <formula>"Green"</formula>
    </cfRule>
    <cfRule type="cellIs" dxfId="288" priority="29" operator="equal">
      <formula>"Yellow"</formula>
    </cfRule>
    <cfRule type="cellIs" dxfId="287" priority="30" operator="equal">
      <formula>"Red"</formula>
    </cfRule>
    <cfRule type="cellIs" dxfId="286" priority="31" operator="equal">
      <formula>"Not applicable"</formula>
    </cfRule>
    <cfRule type="cellIs" dxfId="285" priority="32" operator="equal">
      <formula>"Blank"</formula>
    </cfRule>
  </conditionalFormatting>
  <conditionalFormatting sqref="C4">
    <cfRule type="cellIs" dxfId="284" priority="27" operator="equal">
      <formula>"GOLD"</formula>
    </cfRule>
  </conditionalFormatting>
  <conditionalFormatting sqref="C13">
    <cfRule type="cellIs" dxfId="283" priority="22" operator="equal">
      <formula>"Green"</formula>
    </cfRule>
    <cfRule type="cellIs" dxfId="282" priority="23" operator="equal">
      <formula>"Yellow"</formula>
    </cfRule>
    <cfRule type="cellIs" dxfId="281" priority="24" operator="equal">
      <formula>"Red"</formula>
    </cfRule>
    <cfRule type="cellIs" dxfId="280" priority="25" operator="equal">
      <formula>"Not applicable"</formula>
    </cfRule>
    <cfRule type="cellIs" dxfId="279" priority="26" operator="equal">
      <formula>"Blank"</formula>
    </cfRule>
  </conditionalFormatting>
  <conditionalFormatting sqref="C13">
    <cfRule type="cellIs" dxfId="278" priority="21" operator="equal">
      <formula>"GOLD"</formula>
    </cfRule>
  </conditionalFormatting>
  <conditionalFormatting sqref="C25">
    <cfRule type="cellIs" dxfId="277" priority="16" operator="equal">
      <formula>"Green"</formula>
    </cfRule>
    <cfRule type="cellIs" dxfId="276" priority="17" operator="equal">
      <formula>"Yellow"</formula>
    </cfRule>
    <cfRule type="cellIs" dxfId="275" priority="18" operator="equal">
      <formula>"Red"</formula>
    </cfRule>
    <cfRule type="cellIs" dxfId="274" priority="19" operator="equal">
      <formula>"Not applicable"</formula>
    </cfRule>
    <cfRule type="cellIs" dxfId="273" priority="20" operator="equal">
      <formula>"Blank"</formula>
    </cfRule>
  </conditionalFormatting>
  <conditionalFormatting sqref="C25">
    <cfRule type="cellIs" dxfId="272" priority="15" operator="equal">
      <formula>"GOLD"</formula>
    </cfRule>
  </conditionalFormatting>
  <conditionalFormatting sqref="B81">
    <cfRule type="cellIs" dxfId="271" priority="4" operator="equal">
      <formula>"Green"</formula>
    </cfRule>
    <cfRule type="cellIs" dxfId="270" priority="5" operator="equal">
      <formula>"Yellow"</formula>
    </cfRule>
    <cfRule type="cellIs" dxfId="269" priority="6" operator="equal">
      <formula>"Red"</formula>
    </cfRule>
    <cfRule type="cellIs" dxfId="268" priority="7" operator="equal">
      <formula>"Not applicable"</formula>
    </cfRule>
    <cfRule type="cellIs" dxfId="267" priority="8" operator="equal">
      <formula>"Blank"</formula>
    </cfRule>
  </conditionalFormatting>
  <conditionalFormatting sqref="B81">
    <cfRule type="cellIs" dxfId="266" priority="3" operator="equal">
      <formula>"GOLD"</formula>
    </cfRule>
  </conditionalFormatting>
  <conditionalFormatting sqref="B81">
    <cfRule type="cellIs" dxfId="265" priority="2" operator="equal">
      <formula>"GOLD"</formula>
    </cfRule>
  </conditionalFormatting>
  <conditionalFormatting sqref="B81">
    <cfRule type="cellIs" dxfId="264" priority="1" operator="equal">
      <formula>"GOLD"</formula>
    </cfRule>
  </conditionalFormatting>
  <pageMargins left="0.25" right="0.25" top="0.75" bottom="0.75" header="0.3" footer="0.3"/>
  <pageSetup paperSize="9" scale="96" orientation="landscape" horizontalDpi="300" verticalDpi="300" r:id="rId1"/>
  <headerFooter>
    <oddFooter>&amp;L&amp;1#&amp;"Calibri"&amp;10&amp;K000000Classification: Public</oddFooter>
  </headerFooter>
  <rowBreaks count="6" manualBreakCount="6">
    <brk id="12" max="16383" man="1"/>
    <brk id="24" max="16383" man="1"/>
    <brk id="32" max="16383" man="1"/>
    <brk id="44" max="16383" man="1"/>
    <brk id="55" max="16383" man="1"/>
    <brk id="69"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B14:B24 B66:B79 B57:B64 B46:B55 B34:B44 B26:B32 B5:B12 B81:C81</xm:sqref>
        </x14:dataValidation>
        <x14:dataValidation type="list" allowBlank="1" showInputMessage="1" showErrorMessage="1">
          <x14:formula1>
            <xm:f>'Drop down lists'!$C$3:$C$7</xm:f>
          </x14:formula1>
          <xm:sqref>E5:E12 E14:E24 E26:E32 E34:E44 E46:E55 E57:E64 E66:E79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6"/>
  <sheetViews>
    <sheetView showGridLines="0" zoomScale="86" zoomScaleNormal="86" zoomScaleSheetLayoutView="72" workbookViewId="0">
      <selection activeCell="B5" sqref="B5:B11"/>
    </sheetView>
  </sheetViews>
  <sheetFormatPr baseColWidth="10" defaultColWidth="10.83203125" defaultRowHeight="14"/>
  <cols>
    <col min="1" max="1" width="2.83203125" customWidth="1"/>
    <col min="2" max="2" width="11.1640625" customWidth="1"/>
    <col min="3" max="3" width="6.83203125" customWidth="1"/>
    <col min="4" max="4" width="49.33203125" customWidth="1"/>
    <col min="5" max="5" width="7.83203125" customWidth="1"/>
    <col min="6" max="6" width="45" customWidth="1"/>
    <col min="7" max="7" width="21.6640625" customWidth="1"/>
    <col min="8" max="8" width="15.4140625" customWidth="1"/>
    <col min="9" max="9" width="14.1640625" customWidth="1"/>
  </cols>
  <sheetData>
    <row r="1" spans="1:9" ht="15" customHeight="1"/>
    <row r="2" spans="1:9" ht="37" customHeight="1">
      <c r="A2" s="80"/>
      <c r="B2" s="351" t="s">
        <v>253</v>
      </c>
      <c r="C2" s="319"/>
      <c r="D2" s="319"/>
      <c r="E2" s="319"/>
      <c r="F2" s="319"/>
      <c r="G2" s="317" t="s">
        <v>669</v>
      </c>
      <c r="H2" s="37"/>
      <c r="I2" s="37"/>
    </row>
    <row r="3" spans="1:9" ht="40" customHeight="1">
      <c r="A3" s="80"/>
      <c r="B3" s="117" t="s">
        <v>33</v>
      </c>
      <c r="C3" s="98" t="s">
        <v>202</v>
      </c>
      <c r="D3" s="99" t="s">
        <v>142</v>
      </c>
      <c r="E3" s="99" t="s">
        <v>15</v>
      </c>
      <c r="F3" s="97" t="s">
        <v>670</v>
      </c>
      <c r="G3" s="317"/>
      <c r="H3" s="37"/>
      <c r="I3" s="37"/>
    </row>
    <row r="4" spans="1:9">
      <c r="A4" s="80"/>
      <c r="B4" s="371" t="s">
        <v>482</v>
      </c>
      <c r="C4" s="345"/>
      <c r="D4" s="345"/>
      <c r="E4" s="345"/>
      <c r="F4" s="345"/>
      <c r="G4" s="345"/>
      <c r="H4" s="37"/>
      <c r="I4" s="37"/>
    </row>
    <row r="5" spans="1:9" ht="136.5" customHeight="1">
      <c r="A5" s="361"/>
      <c r="B5" s="329" t="s">
        <v>14</v>
      </c>
      <c r="C5" s="201" t="s">
        <v>74</v>
      </c>
      <c r="D5" s="119" t="s">
        <v>218</v>
      </c>
      <c r="E5" s="168"/>
      <c r="F5" s="169"/>
      <c r="G5" s="170"/>
      <c r="H5" s="37"/>
      <c r="I5" s="37"/>
    </row>
    <row r="6" spans="1:9" ht="61" customHeight="1">
      <c r="A6" s="361"/>
      <c r="B6" s="329"/>
      <c r="C6" s="202" t="s">
        <v>75</v>
      </c>
      <c r="D6" s="23" t="s">
        <v>205</v>
      </c>
      <c r="E6" s="171"/>
      <c r="F6" s="172"/>
      <c r="G6" s="173"/>
      <c r="H6" s="37"/>
      <c r="I6" s="37"/>
    </row>
    <row r="7" spans="1:9" ht="46" customHeight="1">
      <c r="A7" s="361"/>
      <c r="B7" s="329"/>
      <c r="C7" s="202" t="s">
        <v>483</v>
      </c>
      <c r="D7" s="23" t="s">
        <v>217</v>
      </c>
      <c r="E7" s="171"/>
      <c r="F7" s="172"/>
      <c r="G7" s="173"/>
      <c r="H7" s="37"/>
      <c r="I7" s="37"/>
    </row>
    <row r="8" spans="1:9" ht="73.5" customHeight="1">
      <c r="A8" s="361"/>
      <c r="B8" s="329"/>
      <c r="C8" s="202" t="s">
        <v>484</v>
      </c>
      <c r="D8" s="23" t="s">
        <v>216</v>
      </c>
      <c r="E8" s="171"/>
      <c r="F8" s="172"/>
      <c r="G8" s="173"/>
      <c r="H8" s="37"/>
      <c r="I8" s="37"/>
    </row>
    <row r="9" spans="1:9" ht="45" customHeight="1">
      <c r="A9" s="361"/>
      <c r="B9" s="329"/>
      <c r="C9" s="202" t="s">
        <v>485</v>
      </c>
      <c r="D9" s="23" t="s">
        <v>206</v>
      </c>
      <c r="E9" s="171"/>
      <c r="F9" s="172"/>
      <c r="G9" s="173"/>
      <c r="H9" s="37"/>
      <c r="I9" s="37"/>
    </row>
    <row r="10" spans="1:9" ht="43.5" customHeight="1">
      <c r="A10" s="361"/>
      <c r="B10" s="329"/>
      <c r="C10" s="202" t="s">
        <v>486</v>
      </c>
      <c r="D10" s="23" t="s">
        <v>207</v>
      </c>
      <c r="E10" s="171"/>
      <c r="F10" s="172"/>
      <c r="G10" s="173"/>
      <c r="H10" s="37"/>
      <c r="I10" s="37"/>
    </row>
    <row r="11" spans="1:9" ht="32" customHeight="1">
      <c r="A11" s="361"/>
      <c r="B11" s="329"/>
      <c r="C11" s="203" t="s">
        <v>487</v>
      </c>
      <c r="D11" s="112" t="s">
        <v>215</v>
      </c>
      <c r="E11" s="179"/>
      <c r="F11" s="180"/>
      <c r="G11" s="181"/>
      <c r="H11" s="37"/>
      <c r="I11" s="37"/>
    </row>
    <row r="12" spans="1:9">
      <c r="A12" s="80"/>
      <c r="B12" s="372" t="s">
        <v>488</v>
      </c>
      <c r="C12" s="345"/>
      <c r="D12" s="345"/>
      <c r="E12" s="345"/>
      <c r="F12" s="345"/>
      <c r="G12" s="345"/>
      <c r="H12" s="37"/>
      <c r="I12" s="37"/>
    </row>
    <row r="13" spans="1:9" ht="57" customHeight="1">
      <c r="A13" s="362"/>
      <c r="B13" s="367" t="s">
        <v>14</v>
      </c>
      <c r="C13" s="103" t="s">
        <v>76</v>
      </c>
      <c r="D13" s="109" t="s">
        <v>203</v>
      </c>
      <c r="E13" s="168"/>
      <c r="F13" s="169"/>
      <c r="G13" s="170"/>
      <c r="H13" s="37"/>
      <c r="I13" s="37"/>
    </row>
    <row r="14" spans="1:9" ht="61.5" customHeight="1">
      <c r="A14" s="362"/>
      <c r="B14" s="368"/>
      <c r="C14" s="58" t="s">
        <v>77</v>
      </c>
      <c r="D14" s="123" t="s">
        <v>204</v>
      </c>
      <c r="E14" s="179"/>
      <c r="F14" s="180"/>
      <c r="G14" s="181"/>
      <c r="H14" s="37"/>
      <c r="I14" s="37"/>
    </row>
    <row r="15" spans="1:9">
      <c r="A15" s="80"/>
      <c r="B15" s="345" t="s">
        <v>489</v>
      </c>
      <c r="C15" s="345"/>
      <c r="D15" s="345"/>
      <c r="E15" s="345"/>
      <c r="F15" s="345"/>
      <c r="G15" s="345"/>
      <c r="H15" s="37"/>
      <c r="I15" s="37"/>
    </row>
    <row r="16" spans="1:9" ht="57" customHeight="1">
      <c r="A16" s="80"/>
      <c r="B16" s="200" t="s">
        <v>14</v>
      </c>
      <c r="C16" s="107" t="s">
        <v>78</v>
      </c>
      <c r="D16" s="124" t="s">
        <v>211</v>
      </c>
      <c r="E16" s="176"/>
      <c r="F16" s="177"/>
      <c r="G16" s="178"/>
      <c r="H16" s="37"/>
      <c r="I16" s="37"/>
    </row>
    <row r="17" spans="1:9" ht="15" customHeight="1">
      <c r="A17" s="80"/>
      <c r="B17" s="345" t="s">
        <v>490</v>
      </c>
      <c r="C17" s="345"/>
      <c r="D17" s="345"/>
      <c r="E17" s="345"/>
      <c r="F17" s="345"/>
      <c r="G17" s="345"/>
      <c r="H17" s="37"/>
      <c r="I17" s="37"/>
    </row>
    <row r="18" spans="1:9" ht="45" customHeight="1">
      <c r="A18" s="363"/>
      <c r="B18" s="357" t="s">
        <v>14</v>
      </c>
      <c r="C18" s="103" t="s">
        <v>79</v>
      </c>
      <c r="D18" s="109" t="s">
        <v>208</v>
      </c>
      <c r="E18" s="168"/>
      <c r="F18" s="169"/>
      <c r="G18" s="170"/>
      <c r="H18" s="37"/>
      <c r="I18" s="37"/>
    </row>
    <row r="19" spans="1:9" ht="64" customHeight="1">
      <c r="A19" s="364"/>
      <c r="B19" s="358"/>
      <c r="C19" s="18" t="s">
        <v>80</v>
      </c>
      <c r="D19" s="23" t="s">
        <v>209</v>
      </c>
      <c r="E19" s="171"/>
      <c r="F19" s="172"/>
      <c r="G19" s="173"/>
      <c r="H19" s="37"/>
      <c r="I19" s="37"/>
    </row>
    <row r="20" spans="1:9" ht="45" customHeight="1">
      <c r="A20" s="364"/>
      <c r="B20" s="358"/>
      <c r="C20" s="18" t="s">
        <v>492</v>
      </c>
      <c r="D20" s="23" t="s">
        <v>210</v>
      </c>
      <c r="E20" s="171"/>
      <c r="F20" s="172"/>
      <c r="G20" s="173"/>
      <c r="H20" s="37"/>
      <c r="I20" s="37"/>
    </row>
    <row r="21" spans="1:9" ht="45" customHeight="1">
      <c r="A21" s="364"/>
      <c r="B21" s="358"/>
      <c r="C21" s="18" t="s">
        <v>493</v>
      </c>
      <c r="D21" s="23" t="s">
        <v>157</v>
      </c>
      <c r="E21" s="171"/>
      <c r="F21" s="172"/>
      <c r="G21" s="173"/>
      <c r="H21" s="37"/>
      <c r="I21" s="37"/>
    </row>
    <row r="22" spans="1:9" ht="45" customHeight="1">
      <c r="A22" s="365"/>
      <c r="B22" s="359"/>
      <c r="C22" s="58" t="s">
        <v>494</v>
      </c>
      <c r="D22" s="112" t="s">
        <v>186</v>
      </c>
      <c r="E22" s="179"/>
      <c r="F22" s="180"/>
      <c r="G22" s="181"/>
      <c r="H22" s="37"/>
      <c r="I22" s="37"/>
    </row>
    <row r="23" spans="1:9">
      <c r="A23" s="80"/>
      <c r="B23" s="345" t="s">
        <v>491</v>
      </c>
      <c r="C23" s="345"/>
      <c r="D23" s="345"/>
      <c r="E23" s="345"/>
      <c r="F23" s="345"/>
      <c r="G23" s="345"/>
      <c r="H23" s="37"/>
      <c r="I23" s="37"/>
    </row>
    <row r="24" spans="1:9" ht="59" customHeight="1">
      <c r="A24" s="80"/>
      <c r="B24" s="200" t="s">
        <v>14</v>
      </c>
      <c r="C24" s="107" t="s">
        <v>495</v>
      </c>
      <c r="D24" s="119" t="s">
        <v>663</v>
      </c>
      <c r="E24" s="168"/>
      <c r="F24" s="169"/>
      <c r="G24" s="170"/>
      <c r="H24" s="37"/>
      <c r="I24" s="37"/>
    </row>
    <row r="25" spans="1:9" ht="20" customHeight="1">
      <c r="A25" s="80"/>
      <c r="B25" s="356" t="s">
        <v>201</v>
      </c>
      <c r="C25" s="356"/>
      <c r="F25" s="366"/>
      <c r="G25" s="366"/>
    </row>
    <row r="26" spans="1:9" ht="56" customHeight="1">
      <c r="A26" s="80"/>
      <c r="B26" s="369" t="s">
        <v>14</v>
      </c>
      <c r="C26" s="370"/>
    </row>
  </sheetData>
  <sheetProtection password="C74F" sheet="1" formatCells="0" formatRows="0" selectLockedCells="1" sort="0" autoFilter="0"/>
  <autoFilter ref="B3:F3"/>
  <mergeCells count="16">
    <mergeCell ref="B26:C26"/>
    <mergeCell ref="B15:G15"/>
    <mergeCell ref="G2:G3"/>
    <mergeCell ref="B4:G4"/>
    <mergeCell ref="B17:G17"/>
    <mergeCell ref="B12:G12"/>
    <mergeCell ref="B18:B22"/>
    <mergeCell ref="B5:B11"/>
    <mergeCell ref="A5:A11"/>
    <mergeCell ref="A13:A14"/>
    <mergeCell ref="A18:A22"/>
    <mergeCell ref="F25:G25"/>
    <mergeCell ref="B2:F2"/>
    <mergeCell ref="B23:G23"/>
    <mergeCell ref="B13:B14"/>
    <mergeCell ref="B25:C25"/>
  </mergeCells>
  <phoneticPr fontId="13" type="noConversion"/>
  <conditionalFormatting sqref="B13">
    <cfRule type="cellIs" dxfId="263" priority="28" operator="equal">
      <formula>"GOLD"</formula>
    </cfRule>
    <cfRule type="cellIs" dxfId="262" priority="29" operator="equal">
      <formula>"Green"</formula>
    </cfRule>
    <cfRule type="cellIs" dxfId="261" priority="30" operator="equal">
      <formula>"Yellow"</formula>
    </cfRule>
    <cfRule type="cellIs" dxfId="260" priority="31" operator="equal">
      <formula>"Red"</formula>
    </cfRule>
    <cfRule type="cellIs" dxfId="259" priority="32" operator="equal">
      <formula>"Not applicable"</formula>
    </cfRule>
    <cfRule type="cellIs" dxfId="258" priority="33" operator="equal">
      <formula>"Blank"</formula>
    </cfRule>
  </conditionalFormatting>
  <conditionalFormatting sqref="B26">
    <cfRule type="cellIs" dxfId="257" priority="23" operator="equal">
      <formula>"Green"</formula>
    </cfRule>
    <cfRule type="cellIs" dxfId="256" priority="24" operator="equal">
      <formula>"Yellow"</formula>
    </cfRule>
    <cfRule type="cellIs" dxfId="255" priority="25" operator="equal">
      <formula>"Red"</formula>
    </cfRule>
    <cfRule type="cellIs" dxfId="254" priority="26" operator="equal">
      <formula>"Not applicable"</formula>
    </cfRule>
    <cfRule type="cellIs" dxfId="253" priority="27" operator="equal">
      <formula>"Blank"</formula>
    </cfRule>
  </conditionalFormatting>
  <conditionalFormatting sqref="B26">
    <cfRule type="cellIs" dxfId="252" priority="22" operator="equal">
      <formula>"GOLD"</formula>
    </cfRule>
  </conditionalFormatting>
  <conditionalFormatting sqref="B26">
    <cfRule type="cellIs" dxfId="251" priority="21" operator="equal">
      <formula>"GOLD"</formula>
    </cfRule>
  </conditionalFormatting>
  <conditionalFormatting sqref="B18:B22">
    <cfRule type="cellIs" dxfId="250" priority="52" operator="equal">
      <formula>"GOLD"</formula>
    </cfRule>
    <cfRule type="cellIs" dxfId="249" priority="53" operator="equal">
      <formula>"Green"</formula>
    </cfRule>
    <cfRule type="cellIs" dxfId="248" priority="54" operator="equal">
      <formula>"Yellow"</formula>
    </cfRule>
    <cfRule type="cellIs" dxfId="247" priority="55" operator="equal">
      <formula>"Red"</formula>
    </cfRule>
    <cfRule type="cellIs" dxfId="246" priority="56" operator="equal">
      <formula>"Not applicable"</formula>
    </cfRule>
    <cfRule type="cellIs" dxfId="245" priority="57" operator="equal">
      <formula>"Blank"</formula>
    </cfRule>
  </conditionalFormatting>
  <conditionalFormatting sqref="B5">
    <cfRule type="cellIs" dxfId="244" priority="13" operator="equal">
      <formula>"GOLD"</formula>
    </cfRule>
    <cfRule type="cellIs" dxfId="243" priority="14" operator="equal">
      <formula>"Green"</formula>
    </cfRule>
    <cfRule type="cellIs" dxfId="242" priority="15" operator="equal">
      <formula>"Yellow"</formula>
    </cfRule>
    <cfRule type="cellIs" dxfId="241" priority="16" operator="equal">
      <formula>"Red"</formula>
    </cfRule>
    <cfRule type="cellIs" dxfId="240" priority="17" operator="equal">
      <formula>"Not applicable"</formula>
    </cfRule>
    <cfRule type="cellIs" dxfId="239" priority="18" operator="equal">
      <formula>"Blank"</formula>
    </cfRule>
  </conditionalFormatting>
  <conditionalFormatting sqref="B16">
    <cfRule type="cellIs" dxfId="238" priority="7" operator="equal">
      <formula>"GOLD"</formula>
    </cfRule>
    <cfRule type="cellIs" dxfId="237" priority="8" operator="equal">
      <formula>"Green"</formula>
    </cfRule>
    <cfRule type="cellIs" dxfId="236" priority="9" operator="equal">
      <formula>"Yellow"</formula>
    </cfRule>
    <cfRule type="cellIs" dxfId="235" priority="10" operator="equal">
      <formula>"Red"</formula>
    </cfRule>
    <cfRule type="cellIs" dxfId="234" priority="11" operator="equal">
      <formula>"Not applicable"</formula>
    </cfRule>
    <cfRule type="cellIs" dxfId="233" priority="12" operator="equal">
      <formula>"Blank"</formula>
    </cfRule>
  </conditionalFormatting>
  <conditionalFormatting sqref="B24">
    <cfRule type="cellIs" dxfId="232" priority="1" operator="equal">
      <formula>"GOLD"</formula>
    </cfRule>
    <cfRule type="cellIs" dxfId="231" priority="2" operator="equal">
      <formula>"Green"</formula>
    </cfRule>
    <cfRule type="cellIs" dxfId="230" priority="3" operator="equal">
      <formula>"Yellow"</formula>
    </cfRule>
    <cfRule type="cellIs" dxfId="229" priority="4" operator="equal">
      <formula>"Red"</formula>
    </cfRule>
    <cfRule type="cellIs" dxfId="228" priority="5" operator="equal">
      <formula>"Not applicable"</formula>
    </cfRule>
    <cfRule type="cellIs" dxfId="227" priority="6" operator="equal">
      <formula>"Blank"</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B24 B26:C26 B13:B14 B16 B18:B22 B5:B11</xm:sqref>
        </x14:dataValidation>
        <x14:dataValidation type="list" allowBlank="1" showInputMessage="1" showErrorMessage="1">
          <x14:formula1>
            <xm:f>'Drop down lists'!$C$3:$C$7</xm:f>
          </x14:formula1>
          <xm:sqref>E5:E11 E13:E14 E16 E18:E22 E24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87"/>
  <sheetViews>
    <sheetView showGridLines="0" zoomScale="86" zoomScaleNormal="86" zoomScaleSheetLayoutView="71" workbookViewId="0">
      <pane ySplit="3" topLeftCell="A4" activePane="bottomLeft" state="frozen"/>
      <selection pane="bottomLeft" activeCell="B5" sqref="B5:B7"/>
    </sheetView>
  </sheetViews>
  <sheetFormatPr baseColWidth="10" defaultColWidth="10.83203125" defaultRowHeight="14"/>
  <cols>
    <col min="1" max="1" width="2.83203125" style="8" customWidth="1"/>
    <col min="2" max="2" width="11.6640625" style="8" customWidth="1"/>
    <col min="3" max="3" width="7.1640625" style="20" customWidth="1"/>
    <col min="4" max="4" width="47.6640625" style="8" customWidth="1"/>
    <col min="5" max="5" width="8.1640625" style="8" customWidth="1"/>
    <col min="6" max="6" width="42.1640625" style="14" customWidth="1"/>
    <col min="7" max="7" width="24.5" style="8" customWidth="1"/>
    <col min="8" max="8" width="16" style="8" customWidth="1"/>
    <col min="9" max="9" width="15.75" style="8" customWidth="1"/>
    <col min="10" max="13" width="10.83203125" style="8"/>
    <col min="14" max="14" width="25.33203125" style="8" customWidth="1"/>
    <col min="15" max="15" width="10.83203125" style="8"/>
    <col min="16" max="16" width="15.5" style="8" customWidth="1"/>
    <col min="17" max="16384" width="10.83203125" style="8"/>
  </cols>
  <sheetData>
    <row r="1" spans="1:14" ht="15" customHeight="1"/>
    <row r="2" spans="1:14" ht="37" customHeight="1">
      <c r="B2" s="319" t="s">
        <v>254</v>
      </c>
      <c r="C2" s="319"/>
      <c r="D2" s="319"/>
      <c r="E2" s="319"/>
      <c r="F2" s="319"/>
      <c r="G2" s="317" t="s">
        <v>669</v>
      </c>
      <c r="H2" s="31"/>
      <c r="I2" s="31"/>
    </row>
    <row r="3" spans="1:14" ht="40" customHeight="1">
      <c r="B3" s="399" t="s">
        <v>33</v>
      </c>
      <c r="C3" s="391" t="s">
        <v>202</v>
      </c>
      <c r="D3" s="102" t="s">
        <v>142</v>
      </c>
      <c r="E3" s="389" t="s">
        <v>15</v>
      </c>
      <c r="F3" s="100" t="s">
        <v>670</v>
      </c>
      <c r="G3" s="318"/>
      <c r="H3" s="31"/>
      <c r="I3" s="31"/>
    </row>
    <row r="4" spans="1:14" s="9" customFormat="1" ht="15" customHeight="1">
      <c r="A4" s="111"/>
      <c r="B4" s="378" t="s">
        <v>411</v>
      </c>
      <c r="C4" s="352"/>
      <c r="D4" s="352"/>
      <c r="E4" s="352"/>
      <c r="F4" s="352"/>
      <c r="G4" s="352"/>
      <c r="H4" s="207"/>
      <c r="I4" s="207"/>
    </row>
    <row r="5" spans="1:14" s="9" customFormat="1" ht="33.5" customHeight="1">
      <c r="A5" s="374"/>
      <c r="B5" s="329" t="s">
        <v>14</v>
      </c>
      <c r="C5" s="201" t="s">
        <v>81</v>
      </c>
      <c r="D5" s="109" t="s">
        <v>212</v>
      </c>
      <c r="E5" s="168"/>
      <c r="F5" s="204"/>
      <c r="G5" s="204"/>
      <c r="H5" s="207"/>
      <c r="I5" s="207"/>
    </row>
    <row r="6" spans="1:14" s="9" customFormat="1" ht="41" customHeight="1">
      <c r="A6" s="375"/>
      <c r="B6" s="329"/>
      <c r="C6" s="202" t="s">
        <v>82</v>
      </c>
      <c r="D6" s="23" t="s">
        <v>214</v>
      </c>
      <c r="E6" s="171"/>
      <c r="F6" s="205"/>
      <c r="G6" s="205"/>
      <c r="H6" s="207"/>
      <c r="I6" s="207"/>
    </row>
    <row r="7" spans="1:14" s="9" customFormat="1" ht="43" customHeight="1">
      <c r="A7" s="375"/>
      <c r="B7" s="329"/>
      <c r="C7" s="203" t="s">
        <v>423</v>
      </c>
      <c r="D7" s="112" t="s">
        <v>213</v>
      </c>
      <c r="E7" s="179"/>
      <c r="F7" s="180"/>
      <c r="G7" s="206"/>
      <c r="H7" s="207"/>
      <c r="I7" s="207"/>
    </row>
    <row r="8" spans="1:14" ht="15.5">
      <c r="A8" s="79"/>
      <c r="B8" s="372" t="s">
        <v>412</v>
      </c>
      <c r="C8" s="345"/>
      <c r="D8" s="345"/>
      <c r="E8" s="345"/>
      <c r="F8" s="345"/>
      <c r="G8" s="345"/>
      <c r="H8" s="31"/>
      <c r="I8" s="31"/>
      <c r="N8" s="1"/>
    </row>
    <row r="9" spans="1:14" s="9" customFormat="1" ht="84" customHeight="1">
      <c r="A9" s="376"/>
      <c r="B9" s="367" t="s">
        <v>14</v>
      </c>
      <c r="C9" s="103" t="s">
        <v>37</v>
      </c>
      <c r="D9" s="109" t="s">
        <v>200</v>
      </c>
      <c r="E9" s="168"/>
      <c r="F9" s="169"/>
      <c r="G9" s="170"/>
      <c r="H9" s="207"/>
      <c r="I9" s="207"/>
    </row>
    <row r="10" spans="1:14" s="9" customFormat="1" ht="30" customHeight="1">
      <c r="A10" s="376"/>
      <c r="B10" s="377"/>
      <c r="C10" s="18" t="s">
        <v>83</v>
      </c>
      <c r="D10" s="27" t="s">
        <v>148</v>
      </c>
      <c r="E10" s="171"/>
      <c r="F10" s="172"/>
      <c r="G10" s="173"/>
      <c r="H10" s="207"/>
      <c r="I10" s="207"/>
    </row>
    <row r="11" spans="1:14" s="9" customFormat="1" ht="30" customHeight="1">
      <c r="A11" s="376"/>
      <c r="B11" s="377"/>
      <c r="C11" s="18" t="s">
        <v>84</v>
      </c>
      <c r="D11" s="27" t="s">
        <v>176</v>
      </c>
      <c r="E11" s="171"/>
      <c r="F11" s="172"/>
      <c r="G11" s="173"/>
      <c r="H11" s="207"/>
      <c r="I11" s="207"/>
    </row>
    <row r="12" spans="1:14" s="9" customFormat="1" ht="30" customHeight="1">
      <c r="A12" s="376"/>
      <c r="B12" s="377"/>
      <c r="C12" s="18" t="s">
        <v>424</v>
      </c>
      <c r="D12" s="27" t="s">
        <v>149</v>
      </c>
      <c r="E12" s="171"/>
      <c r="F12" s="172"/>
      <c r="G12" s="173"/>
      <c r="H12" s="207"/>
      <c r="I12" s="207"/>
    </row>
    <row r="13" spans="1:14" s="9" customFormat="1" ht="43.5" customHeight="1">
      <c r="A13" s="376"/>
      <c r="B13" s="377"/>
      <c r="C13" s="18" t="s">
        <v>425</v>
      </c>
      <c r="D13" s="27" t="s">
        <v>177</v>
      </c>
      <c r="E13" s="171"/>
      <c r="F13" s="172"/>
      <c r="G13" s="173"/>
      <c r="H13" s="207"/>
      <c r="I13" s="207"/>
    </row>
    <row r="14" spans="1:14" s="9" customFormat="1" ht="30" customHeight="1">
      <c r="A14" s="376"/>
      <c r="B14" s="377"/>
      <c r="C14" s="18" t="s">
        <v>426</v>
      </c>
      <c r="D14" s="27" t="s">
        <v>150</v>
      </c>
      <c r="E14" s="171"/>
      <c r="F14" s="172"/>
      <c r="G14" s="173"/>
      <c r="H14" s="207"/>
      <c r="I14" s="207"/>
    </row>
    <row r="15" spans="1:14" s="9" customFormat="1" ht="30" customHeight="1">
      <c r="A15" s="376"/>
      <c r="B15" s="377"/>
      <c r="C15" s="18" t="s">
        <v>427</v>
      </c>
      <c r="D15" s="27" t="s">
        <v>172</v>
      </c>
      <c r="E15" s="171"/>
      <c r="F15" s="172"/>
      <c r="G15" s="173"/>
      <c r="H15" s="207"/>
      <c r="I15" s="207"/>
    </row>
    <row r="16" spans="1:14" s="9" customFormat="1" ht="30" customHeight="1">
      <c r="A16" s="376"/>
      <c r="B16" s="377"/>
      <c r="C16" s="18" t="s">
        <v>428</v>
      </c>
      <c r="D16" s="27" t="s">
        <v>151</v>
      </c>
      <c r="E16" s="171"/>
      <c r="F16" s="172"/>
      <c r="G16" s="173"/>
      <c r="H16" s="207"/>
      <c r="I16" s="207"/>
    </row>
    <row r="17" spans="1:14" s="9" customFormat="1" ht="43.5" customHeight="1">
      <c r="A17" s="376"/>
      <c r="B17" s="377"/>
      <c r="C17" s="18" t="s">
        <v>429</v>
      </c>
      <c r="D17" s="27" t="s">
        <v>152</v>
      </c>
      <c r="E17" s="171"/>
      <c r="F17" s="172"/>
      <c r="G17" s="173"/>
      <c r="H17" s="207"/>
      <c r="I17" s="207"/>
    </row>
    <row r="18" spans="1:14" s="9" customFormat="1" ht="34" customHeight="1">
      <c r="A18" s="376"/>
      <c r="B18" s="377"/>
      <c r="C18" s="18" t="s">
        <v>430</v>
      </c>
      <c r="D18" s="15" t="s">
        <v>179</v>
      </c>
      <c r="E18" s="171"/>
      <c r="F18" s="172"/>
      <c r="G18" s="173"/>
      <c r="H18" s="207"/>
      <c r="I18" s="207"/>
    </row>
    <row r="19" spans="1:14" s="9" customFormat="1" ht="30" customHeight="1">
      <c r="A19" s="376"/>
      <c r="B19" s="377"/>
      <c r="C19" s="18" t="s">
        <v>431</v>
      </c>
      <c r="D19" s="27" t="s">
        <v>178</v>
      </c>
      <c r="E19" s="171"/>
      <c r="F19" s="172"/>
      <c r="G19" s="173"/>
      <c r="H19" s="207"/>
      <c r="I19" s="207"/>
    </row>
    <row r="20" spans="1:14" s="9" customFormat="1" ht="57.5" customHeight="1">
      <c r="A20" s="376"/>
      <c r="B20" s="377"/>
      <c r="C20" s="18" t="s">
        <v>432</v>
      </c>
      <c r="D20" s="27" t="s">
        <v>153</v>
      </c>
      <c r="E20" s="171"/>
      <c r="F20" s="172"/>
      <c r="G20" s="173"/>
      <c r="H20" s="207"/>
      <c r="I20" s="207"/>
    </row>
    <row r="21" spans="1:14" s="9" customFormat="1" ht="60.5" customHeight="1">
      <c r="A21" s="376"/>
      <c r="B21" s="368"/>
      <c r="C21" s="58" t="s">
        <v>433</v>
      </c>
      <c r="D21" s="123" t="s">
        <v>154</v>
      </c>
      <c r="E21" s="179"/>
      <c r="F21" s="180"/>
      <c r="G21" s="181"/>
      <c r="H21" s="207"/>
      <c r="I21" s="207"/>
    </row>
    <row r="22" spans="1:14" ht="15.5">
      <c r="B22" s="345" t="s">
        <v>413</v>
      </c>
      <c r="C22" s="345"/>
      <c r="D22" s="345"/>
      <c r="E22" s="345"/>
      <c r="F22" s="345"/>
      <c r="G22" s="345"/>
      <c r="H22" s="31"/>
      <c r="I22" s="31"/>
      <c r="N22" s="1"/>
    </row>
    <row r="23" spans="1:14" s="9" customFormat="1" ht="108" customHeight="1">
      <c r="A23" s="376"/>
      <c r="B23" s="367" t="s">
        <v>14</v>
      </c>
      <c r="C23" s="103" t="s">
        <v>85</v>
      </c>
      <c r="D23" s="119" t="s">
        <v>188</v>
      </c>
      <c r="E23" s="168"/>
      <c r="F23" s="169"/>
      <c r="G23" s="170"/>
      <c r="H23" s="207"/>
      <c r="I23" s="207"/>
    </row>
    <row r="24" spans="1:14" s="9" customFormat="1" ht="45" customHeight="1">
      <c r="A24" s="376"/>
      <c r="B24" s="377"/>
      <c r="C24" s="18" t="s">
        <v>86</v>
      </c>
      <c r="D24" s="66" t="s">
        <v>585</v>
      </c>
      <c r="E24" s="171"/>
      <c r="F24" s="172"/>
      <c r="G24" s="173"/>
      <c r="H24" s="207"/>
      <c r="I24" s="396"/>
    </row>
    <row r="25" spans="1:14" s="9" customFormat="1" ht="100">
      <c r="A25" s="376"/>
      <c r="B25" s="377"/>
      <c r="C25" s="18" t="s">
        <v>434</v>
      </c>
      <c r="D25" s="66" t="s">
        <v>584</v>
      </c>
      <c r="E25" s="171"/>
      <c r="F25" s="172"/>
      <c r="G25" s="173"/>
      <c r="H25" s="207"/>
      <c r="I25" s="397"/>
    </row>
    <row r="26" spans="1:14" s="9" customFormat="1" ht="29.5" customHeight="1">
      <c r="A26" s="376"/>
      <c r="B26" s="368"/>
      <c r="C26" s="58" t="s">
        <v>435</v>
      </c>
      <c r="D26" s="112" t="s">
        <v>187</v>
      </c>
      <c r="E26" s="179"/>
      <c r="F26" s="180"/>
      <c r="G26" s="181"/>
      <c r="H26" s="207"/>
      <c r="I26" s="207"/>
    </row>
    <row r="27" spans="1:14" ht="15.5">
      <c r="B27" s="345" t="s">
        <v>414</v>
      </c>
      <c r="C27" s="345"/>
      <c r="D27" s="345"/>
      <c r="E27" s="345"/>
      <c r="F27" s="345"/>
      <c r="G27" s="345"/>
      <c r="H27" s="31"/>
      <c r="I27" s="31"/>
      <c r="N27" s="1"/>
    </row>
    <row r="28" spans="1:14" s="9" customFormat="1" ht="31" customHeight="1">
      <c r="A28" s="323"/>
      <c r="B28" s="367" t="s">
        <v>14</v>
      </c>
      <c r="C28" s="103" t="s">
        <v>87</v>
      </c>
      <c r="D28" s="109" t="s">
        <v>173</v>
      </c>
      <c r="E28" s="168"/>
      <c r="F28" s="169"/>
      <c r="G28" s="170"/>
      <c r="H28" s="207"/>
      <c r="I28" s="207"/>
    </row>
    <row r="29" spans="1:14" s="9" customFormat="1" ht="37.5">
      <c r="A29" s="324"/>
      <c r="B29" s="377"/>
      <c r="C29" s="18" t="s">
        <v>88</v>
      </c>
      <c r="D29" s="27" t="s">
        <v>174</v>
      </c>
      <c r="E29" s="171"/>
      <c r="F29" s="172"/>
      <c r="G29" s="173"/>
      <c r="H29" s="207"/>
      <c r="I29" s="207"/>
    </row>
    <row r="30" spans="1:14" s="9" customFormat="1" ht="142" customHeight="1">
      <c r="A30" s="324"/>
      <c r="B30" s="377"/>
      <c r="C30" s="18" t="s">
        <v>436</v>
      </c>
      <c r="D30" s="27" t="s">
        <v>664</v>
      </c>
      <c r="E30" s="171"/>
      <c r="F30" s="172"/>
      <c r="G30" s="173"/>
      <c r="H30" s="207"/>
      <c r="I30" s="207"/>
    </row>
    <row r="31" spans="1:14" s="9" customFormat="1" ht="34.5" customHeight="1">
      <c r="A31" s="324"/>
      <c r="B31" s="377"/>
      <c r="C31" s="18" t="s">
        <v>437</v>
      </c>
      <c r="D31" s="27" t="s">
        <v>191</v>
      </c>
      <c r="E31" s="171"/>
      <c r="F31" s="172"/>
      <c r="G31" s="173"/>
      <c r="H31" s="207"/>
      <c r="I31" s="207"/>
    </row>
    <row r="32" spans="1:14" s="9" customFormat="1" ht="58.5" customHeight="1">
      <c r="A32" s="324"/>
      <c r="B32" s="377"/>
      <c r="C32" s="18" t="s">
        <v>438</v>
      </c>
      <c r="D32" s="27" t="s">
        <v>192</v>
      </c>
      <c r="E32" s="171"/>
      <c r="F32" s="172"/>
      <c r="G32" s="173"/>
      <c r="H32" s="207"/>
      <c r="I32" s="207"/>
    </row>
    <row r="33" spans="1:14" s="9" customFormat="1" ht="23.5" customHeight="1">
      <c r="A33" s="324"/>
      <c r="B33" s="377"/>
      <c r="C33" s="18" t="s">
        <v>439</v>
      </c>
      <c r="D33" s="27" t="s">
        <v>598</v>
      </c>
      <c r="E33" s="171"/>
      <c r="F33" s="172"/>
      <c r="G33" s="173"/>
      <c r="H33" s="207"/>
      <c r="I33" s="207"/>
    </row>
    <row r="34" spans="1:14" s="9" customFormat="1" ht="30" customHeight="1">
      <c r="A34" s="324"/>
      <c r="B34" s="377"/>
      <c r="C34" s="18" t="s">
        <v>440</v>
      </c>
      <c r="D34" s="29" t="s">
        <v>599</v>
      </c>
      <c r="E34" s="171"/>
      <c r="F34" s="172"/>
      <c r="G34" s="173"/>
      <c r="H34" s="207"/>
      <c r="I34" s="207"/>
    </row>
    <row r="35" spans="1:14" s="9" customFormat="1" ht="21.5" customHeight="1">
      <c r="A35" s="338"/>
      <c r="B35" s="368"/>
      <c r="C35" s="58" t="s">
        <v>441</v>
      </c>
      <c r="D35" s="123" t="s">
        <v>600</v>
      </c>
      <c r="E35" s="179"/>
      <c r="F35" s="180"/>
      <c r="G35" s="181"/>
      <c r="H35" s="207"/>
      <c r="I35" s="207"/>
    </row>
    <row r="36" spans="1:14" ht="15.5">
      <c r="B36" s="345" t="s">
        <v>415</v>
      </c>
      <c r="C36" s="345"/>
      <c r="D36" s="345"/>
      <c r="E36" s="345"/>
      <c r="F36" s="345"/>
      <c r="G36" s="345"/>
      <c r="H36" s="31"/>
      <c r="I36" s="31"/>
      <c r="N36" s="1"/>
    </row>
    <row r="37" spans="1:14" s="9" customFormat="1" ht="61" customHeight="1">
      <c r="A37" s="323"/>
      <c r="B37" s="367" t="s">
        <v>14</v>
      </c>
      <c r="C37" s="103" t="s">
        <v>89</v>
      </c>
      <c r="D37" s="109" t="s">
        <v>183</v>
      </c>
      <c r="E37" s="168"/>
      <c r="F37" s="169"/>
      <c r="G37" s="170"/>
      <c r="H37" s="207"/>
      <c r="I37" s="207"/>
    </row>
    <row r="38" spans="1:14" s="9" customFormat="1" ht="70.5" customHeight="1">
      <c r="A38" s="324"/>
      <c r="B38" s="377"/>
      <c r="C38" s="18" t="s">
        <v>90</v>
      </c>
      <c r="D38" s="27" t="s">
        <v>185</v>
      </c>
      <c r="E38" s="171"/>
      <c r="F38" s="172"/>
      <c r="G38" s="173"/>
      <c r="H38" s="207"/>
      <c r="I38" s="207"/>
    </row>
    <row r="39" spans="1:14" s="9" customFormat="1" ht="62" customHeight="1">
      <c r="A39" s="324"/>
      <c r="B39" s="377"/>
      <c r="C39" s="18" t="s">
        <v>443</v>
      </c>
      <c r="D39" s="27" t="s">
        <v>184</v>
      </c>
      <c r="E39" s="171"/>
      <c r="F39" s="172"/>
      <c r="G39" s="173"/>
      <c r="H39" s="207"/>
      <c r="I39" s="207"/>
    </row>
    <row r="40" spans="1:14" s="9" customFormat="1" ht="46" customHeight="1">
      <c r="A40" s="324"/>
      <c r="B40" s="377"/>
      <c r="C40" s="18" t="s">
        <v>444</v>
      </c>
      <c r="D40" s="27" t="s">
        <v>175</v>
      </c>
      <c r="E40" s="171"/>
      <c r="F40" s="172"/>
      <c r="G40" s="173"/>
      <c r="H40" s="207"/>
      <c r="I40" s="207"/>
    </row>
    <row r="41" spans="1:14" s="9" customFormat="1" ht="17.5" customHeight="1">
      <c r="A41" s="324"/>
      <c r="B41" s="377"/>
      <c r="C41" s="18" t="s">
        <v>445</v>
      </c>
      <c r="D41" s="27" t="s">
        <v>442</v>
      </c>
      <c r="E41" s="171"/>
      <c r="F41" s="172"/>
      <c r="G41" s="173"/>
      <c r="H41" s="207"/>
      <c r="I41" s="207"/>
    </row>
    <row r="42" spans="1:14" s="9" customFormat="1" ht="32" customHeight="1">
      <c r="A42" s="338"/>
      <c r="B42" s="368"/>
      <c r="C42" s="58" t="s">
        <v>446</v>
      </c>
      <c r="D42" s="123" t="s">
        <v>601</v>
      </c>
      <c r="E42" s="179"/>
      <c r="F42" s="180"/>
      <c r="G42" s="181"/>
      <c r="H42" s="207"/>
      <c r="I42" s="207"/>
    </row>
    <row r="43" spans="1:14" ht="15.5">
      <c r="B43" s="345" t="s">
        <v>417</v>
      </c>
      <c r="C43" s="345"/>
      <c r="D43" s="345"/>
      <c r="E43" s="345"/>
      <c r="F43" s="345"/>
      <c r="G43" s="345"/>
      <c r="H43" s="31"/>
      <c r="I43" s="31"/>
      <c r="N43" s="1"/>
    </row>
    <row r="44" spans="1:14" s="9" customFormat="1" ht="33" customHeight="1">
      <c r="A44" s="323"/>
      <c r="B44" s="367" t="s">
        <v>14</v>
      </c>
      <c r="C44" s="103" t="s">
        <v>447</v>
      </c>
      <c r="D44" s="109" t="s">
        <v>180</v>
      </c>
      <c r="E44" s="168"/>
      <c r="F44" s="169"/>
      <c r="G44" s="170"/>
      <c r="H44" s="207"/>
      <c r="I44" s="207"/>
    </row>
    <row r="45" spans="1:14" s="9" customFormat="1" ht="75" customHeight="1">
      <c r="A45" s="324"/>
      <c r="B45" s="377"/>
      <c r="C45" s="18" t="s">
        <v>448</v>
      </c>
      <c r="D45" s="66" t="s">
        <v>582</v>
      </c>
      <c r="E45" s="171"/>
      <c r="F45" s="172"/>
      <c r="G45" s="173"/>
      <c r="H45" s="207"/>
      <c r="I45" s="396"/>
    </row>
    <row r="46" spans="1:14" s="9" customFormat="1" ht="41" customHeight="1">
      <c r="A46" s="324"/>
      <c r="B46" s="377"/>
      <c r="C46" s="18" t="s">
        <v>449</v>
      </c>
      <c r="D46" s="27" t="s">
        <v>602</v>
      </c>
      <c r="E46" s="171"/>
      <c r="F46" s="172"/>
      <c r="G46" s="173"/>
      <c r="H46" s="207"/>
      <c r="I46" s="207"/>
    </row>
    <row r="47" spans="1:14" s="9" customFormat="1" ht="61.5" customHeight="1">
      <c r="A47" s="338"/>
      <c r="B47" s="368"/>
      <c r="C47" s="58" t="s">
        <v>450</v>
      </c>
      <c r="D47" s="128" t="s">
        <v>586</v>
      </c>
      <c r="E47" s="179"/>
      <c r="F47" s="180"/>
      <c r="G47" s="181"/>
      <c r="H47" s="207"/>
      <c r="I47" s="398"/>
    </row>
    <row r="48" spans="1:14" ht="15.5">
      <c r="B48" s="345" t="s">
        <v>416</v>
      </c>
      <c r="C48" s="345"/>
      <c r="D48" s="345"/>
      <c r="E48" s="345"/>
      <c r="F48" s="345"/>
      <c r="G48" s="345"/>
      <c r="H48" s="31"/>
      <c r="I48" s="31"/>
      <c r="N48" s="1"/>
    </row>
    <row r="49" spans="1:14" s="9" customFormat="1" ht="36.5" customHeight="1">
      <c r="A49" s="323"/>
      <c r="B49" s="367" t="s">
        <v>14</v>
      </c>
      <c r="C49" s="103" t="s">
        <v>451</v>
      </c>
      <c r="D49" s="109" t="s">
        <v>603</v>
      </c>
      <c r="E49" s="168"/>
      <c r="F49" s="169"/>
      <c r="G49" s="170"/>
      <c r="H49" s="207"/>
      <c r="I49" s="207"/>
    </row>
    <row r="50" spans="1:14" s="9" customFormat="1" ht="23" customHeight="1">
      <c r="A50" s="324"/>
      <c r="B50" s="377"/>
      <c r="C50" s="18" t="s">
        <v>452</v>
      </c>
      <c r="D50" s="27" t="s">
        <v>604</v>
      </c>
      <c r="E50" s="171"/>
      <c r="F50" s="172"/>
      <c r="G50" s="173"/>
      <c r="H50" s="207"/>
      <c r="I50" s="207"/>
    </row>
    <row r="51" spans="1:14" s="9" customFormat="1" ht="37.5" customHeight="1">
      <c r="A51" s="324"/>
      <c r="B51" s="377"/>
      <c r="C51" s="18" t="s">
        <v>453</v>
      </c>
      <c r="D51" s="27" t="s">
        <v>605</v>
      </c>
      <c r="E51" s="171"/>
      <c r="F51" s="172"/>
      <c r="G51" s="173"/>
      <c r="H51" s="207"/>
      <c r="I51" s="207"/>
    </row>
    <row r="52" spans="1:14" s="9" customFormat="1" ht="27" customHeight="1">
      <c r="A52" s="324"/>
      <c r="B52" s="377"/>
      <c r="C52" s="18" t="s">
        <v>454</v>
      </c>
      <c r="D52" s="23" t="s">
        <v>606</v>
      </c>
      <c r="E52" s="171"/>
      <c r="F52" s="172"/>
      <c r="G52" s="173"/>
      <c r="H52" s="207"/>
      <c r="I52" s="207"/>
    </row>
    <row r="53" spans="1:14" s="9" customFormat="1" ht="110" customHeight="1">
      <c r="A53" s="324"/>
      <c r="B53" s="377"/>
      <c r="C53" s="18" t="s">
        <v>455</v>
      </c>
      <c r="D53" s="23" t="s">
        <v>587</v>
      </c>
      <c r="E53" s="171"/>
      <c r="F53" s="172"/>
      <c r="G53" s="173"/>
      <c r="H53" s="207"/>
      <c r="I53" s="398"/>
    </row>
    <row r="54" spans="1:14" s="9" customFormat="1" ht="22.5" customHeight="1">
      <c r="A54" s="338"/>
      <c r="B54" s="368"/>
      <c r="C54" s="58" t="s">
        <v>456</v>
      </c>
      <c r="D54" s="123" t="s">
        <v>607</v>
      </c>
      <c r="E54" s="179"/>
      <c r="F54" s="180"/>
      <c r="G54" s="181"/>
      <c r="H54" s="207"/>
      <c r="I54" s="207"/>
    </row>
    <row r="55" spans="1:14" ht="15.5">
      <c r="B55" s="345" t="s">
        <v>418</v>
      </c>
      <c r="C55" s="345"/>
      <c r="D55" s="345"/>
      <c r="E55" s="345"/>
      <c r="F55" s="345"/>
      <c r="G55" s="345"/>
      <c r="H55" s="31"/>
      <c r="I55" s="31"/>
      <c r="N55" s="1"/>
    </row>
    <row r="56" spans="1:14" s="9" customFormat="1" ht="47.5" customHeight="1">
      <c r="A56" s="323"/>
      <c r="B56" s="367" t="s">
        <v>14</v>
      </c>
      <c r="C56" s="103" t="s">
        <v>457</v>
      </c>
      <c r="D56" s="109" t="s">
        <v>155</v>
      </c>
      <c r="E56" s="168"/>
      <c r="F56" s="169"/>
      <c r="G56" s="170"/>
      <c r="H56" s="207"/>
      <c r="I56" s="207"/>
    </row>
    <row r="57" spans="1:14" s="9" customFormat="1" ht="37.5" customHeight="1">
      <c r="A57" s="324"/>
      <c r="B57" s="377"/>
      <c r="C57" s="18" t="s">
        <v>458</v>
      </c>
      <c r="D57" s="27" t="s">
        <v>665</v>
      </c>
      <c r="E57" s="171"/>
      <c r="F57" s="172"/>
      <c r="G57" s="173"/>
      <c r="H57" s="207"/>
      <c r="I57" s="207"/>
    </row>
    <row r="58" spans="1:14" s="9" customFormat="1" ht="22.5" customHeight="1">
      <c r="A58" s="324"/>
      <c r="B58" s="377"/>
      <c r="C58" s="18" t="s">
        <v>459</v>
      </c>
      <c r="D58" s="27" t="s">
        <v>608</v>
      </c>
      <c r="E58" s="171"/>
      <c r="F58" s="172"/>
      <c r="G58" s="173"/>
      <c r="H58" s="207"/>
      <c r="I58" s="207"/>
    </row>
    <row r="59" spans="1:14" s="9" customFormat="1" ht="36" customHeight="1">
      <c r="A59" s="324"/>
      <c r="B59" s="377"/>
      <c r="C59" s="18" t="s">
        <v>460</v>
      </c>
      <c r="D59" s="27" t="s">
        <v>609</v>
      </c>
      <c r="E59" s="171"/>
      <c r="F59" s="172"/>
      <c r="G59" s="173"/>
      <c r="H59" s="207"/>
      <c r="I59" s="207"/>
    </row>
    <row r="60" spans="1:14" s="9" customFormat="1" ht="25.5" customHeight="1">
      <c r="A60" s="324"/>
      <c r="B60" s="377"/>
      <c r="C60" s="18" t="s">
        <v>461</v>
      </c>
      <c r="D60" s="27" t="s">
        <v>610</v>
      </c>
      <c r="E60" s="171"/>
      <c r="F60" s="172"/>
      <c r="G60" s="173"/>
      <c r="H60" s="207"/>
      <c r="I60" s="207"/>
    </row>
    <row r="61" spans="1:14" s="9" customFormat="1" ht="33.5" customHeight="1">
      <c r="A61" s="324"/>
      <c r="B61" s="377"/>
      <c r="C61" s="18" t="s">
        <v>462</v>
      </c>
      <c r="D61" s="27" t="s">
        <v>611</v>
      </c>
      <c r="E61" s="171"/>
      <c r="F61" s="172"/>
      <c r="G61" s="173"/>
      <c r="H61" s="207"/>
      <c r="I61" s="207"/>
    </row>
    <row r="62" spans="1:14" s="9" customFormat="1" ht="26" customHeight="1">
      <c r="A62" s="324"/>
      <c r="B62" s="377"/>
      <c r="C62" s="18" t="s">
        <v>463</v>
      </c>
      <c r="D62" s="27" t="s">
        <v>156</v>
      </c>
      <c r="E62" s="171"/>
      <c r="F62" s="172"/>
      <c r="G62" s="173"/>
      <c r="H62" s="207"/>
      <c r="I62" s="207"/>
    </row>
    <row r="63" spans="1:14" s="9" customFormat="1" ht="30.5" customHeight="1">
      <c r="A63" s="338"/>
      <c r="B63" s="368"/>
      <c r="C63" s="58" t="s">
        <v>464</v>
      </c>
      <c r="D63" s="123" t="s">
        <v>181</v>
      </c>
      <c r="E63" s="179"/>
      <c r="F63" s="180"/>
      <c r="G63" s="181"/>
      <c r="H63" s="207"/>
      <c r="I63" s="207"/>
    </row>
    <row r="64" spans="1:14" ht="15.5">
      <c r="B64" s="381" t="s">
        <v>583</v>
      </c>
      <c r="C64" s="345"/>
      <c r="D64" s="345"/>
      <c r="E64" s="345"/>
      <c r="F64" s="345"/>
      <c r="G64" s="345"/>
      <c r="H64" s="31"/>
      <c r="I64" s="31"/>
      <c r="N64" s="1"/>
    </row>
    <row r="65" spans="1:14" s="9" customFormat="1" ht="20" customHeight="1">
      <c r="A65" s="115"/>
      <c r="B65" s="367" t="s">
        <v>14</v>
      </c>
      <c r="C65" s="103" t="s">
        <v>465</v>
      </c>
      <c r="D65" s="125" t="s">
        <v>612</v>
      </c>
      <c r="E65" s="168"/>
      <c r="F65" s="169"/>
      <c r="G65" s="170"/>
      <c r="H65" s="207"/>
      <c r="I65" s="207"/>
    </row>
    <row r="66" spans="1:14" s="9" customFormat="1" ht="49.5" customHeight="1">
      <c r="A66" s="115"/>
      <c r="B66" s="377"/>
      <c r="C66" s="18" t="s">
        <v>466</v>
      </c>
      <c r="D66" s="57" t="s">
        <v>666</v>
      </c>
      <c r="E66" s="171"/>
      <c r="F66" s="172"/>
      <c r="G66" s="173"/>
      <c r="H66" s="207"/>
      <c r="I66" s="207"/>
    </row>
    <row r="67" spans="1:14" s="9" customFormat="1" ht="62.5" customHeight="1">
      <c r="A67" s="115"/>
      <c r="B67" s="368"/>
      <c r="C67" s="58" t="s">
        <v>467</v>
      </c>
      <c r="D67" s="112" t="s">
        <v>588</v>
      </c>
      <c r="E67" s="179"/>
      <c r="F67" s="180"/>
      <c r="G67" s="181"/>
      <c r="H67" s="207"/>
      <c r="I67" s="396"/>
    </row>
    <row r="68" spans="1:14" ht="15.5">
      <c r="B68" s="345" t="s">
        <v>419</v>
      </c>
      <c r="C68" s="345"/>
      <c r="D68" s="345"/>
      <c r="E68" s="345"/>
      <c r="F68" s="345"/>
      <c r="G68" s="345"/>
      <c r="H68" s="31"/>
      <c r="I68" s="31"/>
      <c r="N68" s="1"/>
    </row>
    <row r="69" spans="1:14" s="9" customFormat="1" ht="47.5" customHeight="1">
      <c r="A69" s="323"/>
      <c r="B69" s="367" t="s">
        <v>14</v>
      </c>
      <c r="C69" s="103" t="s">
        <v>468</v>
      </c>
      <c r="D69" s="125" t="s">
        <v>182</v>
      </c>
      <c r="E69" s="168"/>
      <c r="F69" s="169"/>
      <c r="G69" s="170"/>
      <c r="H69" s="207"/>
      <c r="I69" s="207"/>
    </row>
    <row r="70" spans="1:14" s="9" customFormat="1" ht="33.5" customHeight="1">
      <c r="A70" s="324"/>
      <c r="B70" s="377"/>
      <c r="C70" s="18" t="s">
        <v>469</v>
      </c>
      <c r="D70" s="28" t="s">
        <v>614</v>
      </c>
      <c r="E70" s="171"/>
      <c r="F70" s="172"/>
      <c r="G70" s="173"/>
      <c r="H70" s="207"/>
      <c r="I70" s="207"/>
    </row>
    <row r="71" spans="1:14" s="9" customFormat="1" ht="31.5" customHeight="1">
      <c r="A71" s="338"/>
      <c r="B71" s="368"/>
      <c r="C71" s="58" t="s">
        <v>470</v>
      </c>
      <c r="D71" s="126" t="s">
        <v>613</v>
      </c>
      <c r="E71" s="179"/>
      <c r="F71" s="180"/>
      <c r="G71" s="181"/>
      <c r="H71" s="207"/>
      <c r="I71" s="207"/>
    </row>
    <row r="72" spans="1:14" ht="15.5">
      <c r="B72" s="380" t="s">
        <v>420</v>
      </c>
      <c r="C72" s="380"/>
      <c r="D72" s="380"/>
      <c r="E72" s="380"/>
      <c r="F72" s="380"/>
      <c r="G72" s="380"/>
      <c r="H72" s="31"/>
      <c r="I72" s="31"/>
      <c r="N72" s="1"/>
    </row>
    <row r="73" spans="1:14" s="9" customFormat="1" ht="41" customHeight="1">
      <c r="A73" s="323"/>
      <c r="B73" s="367" t="s">
        <v>14</v>
      </c>
      <c r="C73" s="103" t="s">
        <v>471</v>
      </c>
      <c r="D73" s="125" t="s">
        <v>189</v>
      </c>
      <c r="E73" s="168"/>
      <c r="F73" s="169"/>
      <c r="G73" s="170"/>
      <c r="H73" s="207"/>
      <c r="I73" s="207"/>
    </row>
    <row r="74" spans="1:14" s="9" customFormat="1" ht="43.5" customHeight="1">
      <c r="A74" s="338"/>
      <c r="B74" s="368"/>
      <c r="C74" s="58" t="s">
        <v>472</v>
      </c>
      <c r="D74" s="122" t="s">
        <v>190</v>
      </c>
      <c r="E74" s="179"/>
      <c r="F74" s="180"/>
      <c r="G74" s="181"/>
      <c r="H74" s="207"/>
      <c r="I74" s="207"/>
    </row>
    <row r="75" spans="1:14" ht="15.5">
      <c r="B75" s="345" t="s">
        <v>421</v>
      </c>
      <c r="C75" s="345"/>
      <c r="D75" s="345"/>
      <c r="E75" s="345"/>
      <c r="F75" s="345"/>
      <c r="G75" s="345"/>
      <c r="H75" s="31"/>
      <c r="I75" s="31"/>
      <c r="N75" s="1"/>
    </row>
    <row r="76" spans="1:14" s="9" customFormat="1" ht="36.5" customHeight="1">
      <c r="A76" s="323"/>
      <c r="B76" s="367" t="s">
        <v>14</v>
      </c>
      <c r="C76" s="103" t="s">
        <v>473</v>
      </c>
      <c r="D76" s="109" t="s">
        <v>615</v>
      </c>
      <c r="E76" s="168"/>
      <c r="F76" s="169"/>
      <c r="G76" s="170"/>
      <c r="H76" s="207"/>
      <c r="I76" s="207"/>
    </row>
    <row r="77" spans="1:14" s="9" customFormat="1" ht="20.5" customHeight="1">
      <c r="A77" s="324"/>
      <c r="B77" s="377"/>
      <c r="C77" s="18" t="s">
        <v>474</v>
      </c>
      <c r="D77" s="27" t="s">
        <v>616</v>
      </c>
      <c r="E77" s="171"/>
      <c r="F77" s="172"/>
      <c r="G77" s="173"/>
      <c r="H77" s="207"/>
      <c r="I77" s="207"/>
    </row>
    <row r="78" spans="1:14" s="9" customFormat="1" ht="22" customHeight="1">
      <c r="A78" s="324"/>
      <c r="B78" s="377"/>
      <c r="C78" s="18" t="s">
        <v>475</v>
      </c>
      <c r="D78" s="27" t="s">
        <v>617</v>
      </c>
      <c r="E78" s="171"/>
      <c r="F78" s="172"/>
      <c r="G78" s="173"/>
      <c r="H78" s="207"/>
      <c r="I78" s="207"/>
    </row>
    <row r="79" spans="1:14" s="9" customFormat="1" ht="20.5" customHeight="1">
      <c r="A79" s="324"/>
      <c r="B79" s="377"/>
      <c r="C79" s="18" t="s">
        <v>476</v>
      </c>
      <c r="D79" s="27" t="s">
        <v>618</v>
      </c>
      <c r="E79" s="171"/>
      <c r="F79" s="172"/>
      <c r="G79" s="173"/>
      <c r="H79" s="207"/>
      <c r="I79" s="207"/>
    </row>
    <row r="80" spans="1:14" s="9" customFormat="1" ht="19" customHeight="1">
      <c r="A80" s="324"/>
      <c r="B80" s="377"/>
      <c r="C80" s="18" t="s">
        <v>477</v>
      </c>
      <c r="D80" s="27" t="s">
        <v>619</v>
      </c>
      <c r="E80" s="171"/>
      <c r="F80" s="172"/>
      <c r="G80" s="173"/>
      <c r="H80" s="207"/>
      <c r="I80" s="207"/>
    </row>
    <row r="81" spans="1:9" s="9" customFormat="1" ht="20.5" customHeight="1">
      <c r="A81" s="338"/>
      <c r="B81" s="368"/>
      <c r="C81" s="58" t="s">
        <v>478</v>
      </c>
      <c r="D81" s="123" t="s">
        <v>620</v>
      </c>
      <c r="E81" s="179"/>
      <c r="F81" s="180"/>
      <c r="G81" s="181"/>
      <c r="H81" s="207"/>
      <c r="I81" s="207"/>
    </row>
    <row r="82" spans="1:9" s="9" customFormat="1">
      <c r="B82" s="371" t="s">
        <v>422</v>
      </c>
      <c r="C82" s="345"/>
      <c r="D82" s="345"/>
      <c r="E82" s="345"/>
      <c r="F82" s="345"/>
      <c r="G82" s="345"/>
      <c r="H82" s="207"/>
      <c r="I82" s="207"/>
    </row>
    <row r="83" spans="1:9" s="9" customFormat="1" ht="50.5" customHeight="1">
      <c r="A83" s="373"/>
      <c r="B83" s="329" t="s">
        <v>14</v>
      </c>
      <c r="C83" s="201" t="s">
        <v>479</v>
      </c>
      <c r="D83" s="109" t="s">
        <v>193</v>
      </c>
      <c r="E83" s="168"/>
      <c r="F83" s="169"/>
      <c r="G83" s="170"/>
      <c r="H83" s="207"/>
      <c r="I83" s="207"/>
    </row>
    <row r="84" spans="1:9" s="9" customFormat="1" ht="34.5" customHeight="1">
      <c r="A84" s="373"/>
      <c r="B84" s="329"/>
      <c r="C84" s="202" t="s">
        <v>480</v>
      </c>
      <c r="D84" s="27" t="s">
        <v>194</v>
      </c>
      <c r="E84" s="171"/>
      <c r="F84" s="172"/>
      <c r="G84" s="173"/>
      <c r="H84" s="207"/>
      <c r="I84" s="207"/>
    </row>
    <row r="85" spans="1:9" s="9" customFormat="1" ht="32" customHeight="1">
      <c r="A85" s="373"/>
      <c r="B85" s="329"/>
      <c r="C85" s="203" t="s">
        <v>481</v>
      </c>
      <c r="D85" s="27" t="s">
        <v>621</v>
      </c>
      <c r="E85" s="171"/>
      <c r="F85" s="172"/>
      <c r="G85" s="173"/>
      <c r="H85" s="207"/>
      <c r="I85" s="207"/>
    </row>
    <row r="86" spans="1:9" ht="25" customHeight="1">
      <c r="B86" s="379" t="s">
        <v>201</v>
      </c>
      <c r="C86" s="356"/>
      <c r="F86" s="321"/>
      <c r="G86" s="321"/>
    </row>
    <row r="87" spans="1:9" ht="59" customHeight="1">
      <c r="B87" s="349" t="s">
        <v>14</v>
      </c>
      <c r="C87" s="350"/>
    </row>
  </sheetData>
  <sheetProtection password="C74F" sheet="1" formatCells="0" formatRows="0" selectLockedCells="1" sort="0" autoFilter="0"/>
  <autoFilter ref="B3:F3"/>
  <mergeCells count="43">
    <mergeCell ref="B68:G68"/>
    <mergeCell ref="B36:G36"/>
    <mergeCell ref="B37:B42"/>
    <mergeCell ref="B55:G55"/>
    <mergeCell ref="B56:B63"/>
    <mergeCell ref="B64:G64"/>
    <mergeCell ref="B65:B67"/>
    <mergeCell ref="B49:B54"/>
    <mergeCell ref="B43:G43"/>
    <mergeCell ref="B48:G48"/>
    <mergeCell ref="B44:B47"/>
    <mergeCell ref="B86:C86"/>
    <mergeCell ref="B87:C87"/>
    <mergeCell ref="B72:G72"/>
    <mergeCell ref="B69:B71"/>
    <mergeCell ref="B73:B74"/>
    <mergeCell ref="B75:G75"/>
    <mergeCell ref="B76:B81"/>
    <mergeCell ref="B82:G82"/>
    <mergeCell ref="B83:B85"/>
    <mergeCell ref="F86:G86"/>
    <mergeCell ref="B2:F2"/>
    <mergeCell ref="B5:B7"/>
    <mergeCell ref="B27:G27"/>
    <mergeCell ref="B9:B21"/>
    <mergeCell ref="G2:G3"/>
    <mergeCell ref="B28:B35"/>
    <mergeCell ref="B22:G22"/>
    <mergeCell ref="B23:B26"/>
    <mergeCell ref="B4:G4"/>
    <mergeCell ref="B8:G8"/>
    <mergeCell ref="A83:A85"/>
    <mergeCell ref="A5:A7"/>
    <mergeCell ref="A9:A21"/>
    <mergeCell ref="A23:A26"/>
    <mergeCell ref="A28:A35"/>
    <mergeCell ref="A37:A42"/>
    <mergeCell ref="A44:A47"/>
    <mergeCell ref="A49:A54"/>
    <mergeCell ref="A56:A63"/>
    <mergeCell ref="A69:A71"/>
    <mergeCell ref="A73:A74"/>
    <mergeCell ref="A76:A81"/>
  </mergeCells>
  <phoneticPr fontId="13" type="noConversion"/>
  <conditionalFormatting sqref="B9:C9 B10 C10:C21 C66:C67">
    <cfRule type="cellIs" dxfId="226" priority="691" operator="equal">
      <formula>"Green"</formula>
    </cfRule>
    <cfRule type="cellIs" dxfId="225" priority="692" operator="equal">
      <formula>"Yellow"</formula>
    </cfRule>
    <cfRule type="cellIs" dxfId="224" priority="693" operator="equal">
      <formula>"Red"</formula>
    </cfRule>
    <cfRule type="cellIs" dxfId="223" priority="694" operator="equal">
      <formula>"Not applicable"</formula>
    </cfRule>
    <cfRule type="cellIs" dxfId="222" priority="695" operator="equal">
      <formula>"Blank"</formula>
    </cfRule>
  </conditionalFormatting>
  <conditionalFormatting sqref="B44:C44 C45:C47">
    <cfRule type="cellIs" dxfId="221" priority="627" operator="equal">
      <formula>"GOLD"</formula>
    </cfRule>
    <cfRule type="cellIs" dxfId="220" priority="628" operator="equal">
      <formula>"Green"</formula>
    </cfRule>
    <cfRule type="cellIs" dxfId="219" priority="629" operator="equal">
      <formula>"Yellow"</formula>
    </cfRule>
    <cfRule type="cellIs" dxfId="218" priority="630" operator="equal">
      <formula>"Red"</formula>
    </cfRule>
    <cfRule type="cellIs" dxfId="217" priority="631" operator="equal">
      <formula>"Not applicable"</formula>
    </cfRule>
    <cfRule type="cellIs" dxfId="216" priority="632" operator="equal">
      <formula>"Blank"</formula>
    </cfRule>
  </conditionalFormatting>
  <conditionalFormatting sqref="B49:C49 C50:C54">
    <cfRule type="cellIs" dxfId="215" priority="597" operator="equal">
      <formula>"GOLD"</formula>
    </cfRule>
    <cfRule type="cellIs" dxfId="214" priority="598" operator="equal">
      <formula>"Green"</formula>
    </cfRule>
    <cfRule type="cellIs" dxfId="213" priority="599" operator="equal">
      <formula>"Yellow"</formula>
    </cfRule>
    <cfRule type="cellIs" dxfId="212" priority="600" operator="equal">
      <formula>"Red"</formula>
    </cfRule>
    <cfRule type="cellIs" dxfId="211" priority="601" operator="equal">
      <formula>"Not applicable"</formula>
    </cfRule>
    <cfRule type="cellIs" dxfId="210" priority="602" operator="equal">
      <formula>"Blank"</formula>
    </cfRule>
  </conditionalFormatting>
  <conditionalFormatting sqref="B56:C56 B57 C57:C63">
    <cfRule type="cellIs" dxfId="209" priority="564" operator="equal">
      <formula>"GOLD"</formula>
    </cfRule>
    <cfRule type="cellIs" dxfId="208" priority="565" operator="equal">
      <formula>"Green"</formula>
    </cfRule>
    <cfRule type="cellIs" dxfId="207" priority="566" operator="equal">
      <formula>"Yellow"</formula>
    </cfRule>
    <cfRule type="cellIs" dxfId="206" priority="567" operator="equal">
      <formula>"Red"</formula>
    </cfRule>
    <cfRule type="cellIs" dxfId="205" priority="568" operator="equal">
      <formula>"Not applicable"</formula>
    </cfRule>
    <cfRule type="cellIs" dxfId="204" priority="569" operator="equal">
      <formula>"Blank"</formula>
    </cfRule>
  </conditionalFormatting>
  <conditionalFormatting sqref="B73:C73 C74">
    <cfRule type="cellIs" dxfId="203" priority="468" operator="equal">
      <formula>"GOLD"</formula>
    </cfRule>
    <cfRule type="cellIs" dxfId="202" priority="469" operator="equal">
      <formula>"Green"</formula>
    </cfRule>
    <cfRule type="cellIs" dxfId="201" priority="470" operator="equal">
      <formula>"Yellow"</formula>
    </cfRule>
    <cfRule type="cellIs" dxfId="200" priority="471" operator="equal">
      <formula>"Red"</formula>
    </cfRule>
    <cfRule type="cellIs" dxfId="199" priority="472" operator="equal">
      <formula>"Not applicable"</formula>
    </cfRule>
    <cfRule type="cellIs" dxfId="198" priority="473" operator="equal">
      <formula>"Blank"</formula>
    </cfRule>
  </conditionalFormatting>
  <conditionalFormatting sqref="B65:C65">
    <cfRule type="cellIs" dxfId="197" priority="498" operator="equal">
      <formula>"GOLD"</formula>
    </cfRule>
    <cfRule type="cellIs" dxfId="196" priority="499" operator="equal">
      <formula>"Green"</formula>
    </cfRule>
    <cfRule type="cellIs" dxfId="195" priority="500" operator="equal">
      <formula>"Yellow"</formula>
    </cfRule>
    <cfRule type="cellIs" dxfId="194" priority="502" operator="equal">
      <formula>"Not applicable"</formula>
    </cfRule>
    <cfRule type="cellIs" dxfId="193" priority="503" operator="equal">
      <formula>"Blank"</formula>
    </cfRule>
  </conditionalFormatting>
  <conditionalFormatting sqref="C69:C71">
    <cfRule type="cellIs" dxfId="192" priority="486" operator="equal">
      <formula>"GOLD"</formula>
    </cfRule>
    <cfRule type="cellIs" dxfId="191" priority="487" operator="equal">
      <formula>"Green"</formula>
    </cfRule>
    <cfRule type="cellIs" dxfId="190" priority="488" operator="equal">
      <formula>"Yellow"</formula>
    </cfRule>
    <cfRule type="cellIs" dxfId="189" priority="489" operator="equal">
      <formula>"Red"</formula>
    </cfRule>
    <cfRule type="cellIs" dxfId="188" priority="490" operator="equal">
      <formula>"Not applicable"</formula>
    </cfRule>
    <cfRule type="cellIs" dxfId="187" priority="491" operator="equal">
      <formula>"Blank"</formula>
    </cfRule>
  </conditionalFormatting>
  <conditionalFormatting sqref="B76:C76 C77:C81">
    <cfRule type="cellIs" dxfId="186" priority="448" operator="equal">
      <formula>"Green"</formula>
    </cfRule>
    <cfRule type="cellIs" dxfId="185" priority="449" operator="equal">
      <formula>"Yellow"</formula>
    </cfRule>
    <cfRule type="cellIs" dxfId="184" priority="450" operator="equal">
      <formula>"Red"</formula>
    </cfRule>
    <cfRule type="cellIs" dxfId="183" priority="451" operator="equal">
      <formula>"Not applicable"</formula>
    </cfRule>
    <cfRule type="cellIs" dxfId="182" priority="452" operator="equal">
      <formula>"Blank"</formula>
    </cfRule>
  </conditionalFormatting>
  <conditionalFormatting sqref="B28:C28 C29:C35">
    <cfRule type="cellIs" dxfId="181" priority="411" operator="equal">
      <formula>"GOLD"</formula>
    </cfRule>
    <cfRule type="cellIs" dxfId="180" priority="412" operator="equal">
      <formula>"Green"</formula>
    </cfRule>
    <cfRule type="cellIs" dxfId="179" priority="413" operator="equal">
      <formula>"Yellow"</formula>
    </cfRule>
    <cfRule type="cellIs" dxfId="178" priority="414" operator="equal">
      <formula>"Red"</formula>
    </cfRule>
    <cfRule type="cellIs" dxfId="177" priority="415" operator="equal">
      <formula>"Not applicable"</formula>
    </cfRule>
    <cfRule type="cellIs" dxfId="176" priority="416" operator="equal">
      <formula>"Blank"</formula>
    </cfRule>
  </conditionalFormatting>
  <conditionalFormatting sqref="B37:C37 C38:C42">
    <cfRule type="cellIs" dxfId="175" priority="333" operator="equal">
      <formula>"GOLD"</formula>
    </cfRule>
    <cfRule type="cellIs" dxfId="174" priority="334" operator="equal">
      <formula>"Green"</formula>
    </cfRule>
    <cfRule type="cellIs" dxfId="173" priority="335" operator="equal">
      <formula>"Yellow"</formula>
    </cfRule>
    <cfRule type="cellIs" dxfId="172" priority="336" operator="equal">
      <formula>"Red"</formula>
    </cfRule>
    <cfRule type="cellIs" dxfId="171" priority="337" operator="equal">
      <formula>"Not applicable"</formula>
    </cfRule>
    <cfRule type="cellIs" dxfId="170" priority="338" operator="equal">
      <formula>"Blank"</formula>
    </cfRule>
  </conditionalFormatting>
  <conditionalFormatting sqref="B87">
    <cfRule type="cellIs" dxfId="169" priority="172" operator="equal">
      <formula>"Green"</formula>
    </cfRule>
    <cfRule type="cellIs" dxfId="168" priority="173" operator="equal">
      <formula>"Yellow"</formula>
    </cfRule>
    <cfRule type="cellIs" dxfId="167" priority="174" operator="equal">
      <formula>"Red"</formula>
    </cfRule>
    <cfRule type="cellIs" dxfId="166" priority="175" operator="equal">
      <formula>"Not applicable"</formula>
    </cfRule>
    <cfRule type="cellIs" dxfId="165" priority="176" operator="equal">
      <formula>"Blank"</formula>
    </cfRule>
  </conditionalFormatting>
  <conditionalFormatting sqref="B87">
    <cfRule type="cellIs" dxfId="164" priority="171" operator="equal">
      <formula>"GOLD"</formula>
    </cfRule>
  </conditionalFormatting>
  <conditionalFormatting sqref="B87">
    <cfRule type="cellIs" dxfId="163" priority="170" operator="equal">
      <formula>"GOLD"</formula>
    </cfRule>
  </conditionalFormatting>
  <conditionalFormatting sqref="B87">
    <cfRule type="cellIs" dxfId="162" priority="169" operator="equal">
      <formula>"GOLD"</formula>
    </cfRule>
  </conditionalFormatting>
  <conditionalFormatting sqref="C83:C85">
    <cfRule type="cellIs" dxfId="161" priority="157" operator="equal">
      <formula>"GOLD"</formula>
    </cfRule>
    <cfRule type="cellIs" dxfId="160" priority="158" operator="equal">
      <formula>"Green"</formula>
    </cfRule>
    <cfRule type="cellIs" dxfId="159" priority="159" operator="equal">
      <formula>"Yellow"</formula>
    </cfRule>
    <cfRule type="cellIs" dxfId="158" priority="160" operator="equal">
      <formula>"Red"</formula>
    </cfRule>
    <cfRule type="cellIs" dxfId="157" priority="161" operator="equal">
      <formula>"Not applicable"</formula>
    </cfRule>
    <cfRule type="cellIs" dxfId="156" priority="162" operator="equal">
      <formula>"Blank"</formula>
    </cfRule>
  </conditionalFormatting>
  <conditionalFormatting sqref="B23:C23 C24:C26">
    <cfRule type="cellIs" dxfId="155" priority="127" operator="equal">
      <formula>"GOLD"</formula>
    </cfRule>
    <cfRule type="cellIs" dxfId="154" priority="128" operator="equal">
      <formula>"Green"</formula>
    </cfRule>
    <cfRule type="cellIs" dxfId="153" priority="129" operator="equal">
      <formula>"Yellow"</formula>
    </cfRule>
    <cfRule type="cellIs" dxfId="152" priority="130" operator="equal">
      <formula>"Red"</formula>
    </cfRule>
    <cfRule type="cellIs" dxfId="151" priority="131" operator="equal">
      <formula>"Not applicable"</formula>
    </cfRule>
    <cfRule type="cellIs" dxfId="150" priority="132" operator="equal">
      <formula>"Blank"</formula>
    </cfRule>
  </conditionalFormatting>
  <conditionalFormatting sqref="C5:C7">
    <cfRule type="cellIs" dxfId="149" priority="97" operator="equal">
      <formula>"GOLD"</formula>
    </cfRule>
    <cfRule type="cellIs" dxfId="148" priority="98" operator="equal">
      <formula>"Green"</formula>
    </cfRule>
    <cfRule type="cellIs" dxfId="147" priority="99" operator="equal">
      <formula>"Yellow"</formula>
    </cfRule>
    <cfRule type="cellIs" dxfId="146" priority="100" operator="equal">
      <formula>"Red"</formula>
    </cfRule>
    <cfRule type="cellIs" dxfId="145" priority="101" operator="equal">
      <formula>"Not applicable"</formula>
    </cfRule>
    <cfRule type="cellIs" dxfId="144" priority="102" operator="equal">
      <formula>"Blank"</formula>
    </cfRule>
  </conditionalFormatting>
  <conditionalFormatting sqref="B5:B6">
    <cfRule type="cellIs" dxfId="143" priority="19" operator="equal">
      <formula>"GOLD"</formula>
    </cfRule>
    <cfRule type="cellIs" dxfId="142" priority="20" operator="equal">
      <formula>"Green"</formula>
    </cfRule>
    <cfRule type="cellIs" dxfId="141" priority="21" operator="equal">
      <formula>"Yellow"</formula>
    </cfRule>
    <cfRule type="cellIs" dxfId="140" priority="22" operator="equal">
      <formula>"Red"</formula>
    </cfRule>
    <cfRule type="cellIs" dxfId="139" priority="23" operator="equal">
      <formula>"Not applicable"</formula>
    </cfRule>
    <cfRule type="cellIs" dxfId="138" priority="24" operator="equal">
      <formula>"Blank"</formula>
    </cfRule>
  </conditionalFormatting>
  <conditionalFormatting sqref="B83:B84">
    <cfRule type="cellIs" dxfId="137" priority="7" operator="equal">
      <formula>"GOLD"</formula>
    </cfRule>
    <cfRule type="cellIs" dxfId="136" priority="8" operator="equal">
      <formula>"Green"</formula>
    </cfRule>
    <cfRule type="cellIs" dxfId="135" priority="9" operator="equal">
      <formula>"Yellow"</formula>
    </cfRule>
    <cfRule type="cellIs" dxfId="134" priority="10" operator="equal">
      <formula>"Red"</formula>
    </cfRule>
    <cfRule type="cellIs" dxfId="133" priority="11" operator="equal">
      <formula>"Not applicable"</formula>
    </cfRule>
    <cfRule type="cellIs" dxfId="132" priority="12" operator="equal">
      <formula>"Blank"</formula>
    </cfRule>
  </conditionalFormatting>
  <conditionalFormatting sqref="B65:B67">
    <cfRule type="cellIs" dxfId="131" priority="501" operator="equal">
      <formula>"Red"</formula>
    </cfRule>
  </conditionalFormatting>
  <conditionalFormatting sqref="B76:B81">
    <cfRule type="cellIs" dxfId="130" priority="447" operator="equal">
      <formula>"GOLD"</formula>
    </cfRule>
  </conditionalFormatting>
  <conditionalFormatting sqref="B9:B21">
    <cfRule type="cellIs" dxfId="129" priority="690" operator="equal">
      <formula>"GOLD"</formula>
    </cfRule>
  </conditionalFormatting>
  <conditionalFormatting sqref="B69">
    <cfRule type="cellIs" dxfId="128" priority="1" operator="equal">
      <formula>"GOLD"</formula>
    </cfRule>
    <cfRule type="cellIs" dxfId="127" priority="2" operator="equal">
      <formula>"Green"</formula>
    </cfRule>
    <cfRule type="cellIs" dxfId="126" priority="3" operator="equal">
      <formula>"Yellow"</formula>
    </cfRule>
    <cfRule type="cellIs" dxfId="125" priority="5" operator="equal">
      <formula>"Not applicable"</formula>
    </cfRule>
    <cfRule type="cellIs" dxfId="124" priority="6" operator="equal">
      <formula>"Blank"</formula>
    </cfRule>
  </conditionalFormatting>
  <conditionalFormatting sqref="B69:B71">
    <cfRule type="cellIs" dxfId="123" priority="4" operator="equal">
      <formula>"Red"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B5:B7 B83:B85 B76:B81 B73:B74 B87:C87 B65:B67 B56:B63 B49:B54 B44:B47 B37:B42 B28:B35 B23:B26 B9:B21 B69:B71</xm:sqref>
        </x14:dataValidation>
        <x14:dataValidation type="list" allowBlank="1" showInputMessage="1" showErrorMessage="1">
          <x14:formula1>
            <xm:f>'Drop down lists'!$C$3:$C$7</xm:f>
          </x14:formula1>
          <xm:sqref>E5:E7 E9:E21 E23:E26 E28:E35 E37:E42 E44:E47 E49:E54 E56:E63 E65:E67 E69:E71 E73:E74 E76:E81 E83:E85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0"/>
  <sheetViews>
    <sheetView showGridLines="0" zoomScale="86" zoomScaleNormal="86" zoomScaleSheetLayoutView="74" workbookViewId="0">
      <pane ySplit="3" topLeftCell="A4" activePane="bottomLeft" state="frozen"/>
      <selection activeCell="D5" sqref="D5"/>
      <selection pane="bottomLeft" activeCell="B5" sqref="B5:B6"/>
    </sheetView>
  </sheetViews>
  <sheetFormatPr baseColWidth="10" defaultColWidth="10.83203125" defaultRowHeight="14"/>
  <cols>
    <col min="1" max="1" width="2.83203125" style="8" customWidth="1"/>
    <col min="2" max="2" width="11.1640625" style="8" customWidth="1"/>
    <col min="3" max="3" width="6.1640625" style="20" customWidth="1"/>
    <col min="4" max="4" width="44.5" style="8" customWidth="1"/>
    <col min="5" max="5" width="7.83203125" style="8" customWidth="1"/>
    <col min="6" max="6" width="43.83203125" style="14" customWidth="1"/>
    <col min="7" max="7" width="22.6640625" style="8" customWidth="1"/>
    <col min="8" max="8" width="16.33203125" style="8" customWidth="1"/>
    <col min="9" max="9" width="18.1640625" style="8" customWidth="1"/>
    <col min="10" max="13" width="10.83203125" style="8"/>
    <col min="14" max="14" width="25.33203125" style="8" customWidth="1"/>
    <col min="15" max="15" width="10.83203125" style="8"/>
    <col min="16" max="16" width="15.5" style="8" customWidth="1"/>
    <col min="17" max="16384" width="10.83203125" style="8"/>
  </cols>
  <sheetData>
    <row r="1" spans="1:14" ht="15" customHeight="1"/>
    <row r="2" spans="1:14" ht="37" customHeight="1">
      <c r="B2" s="387" t="s">
        <v>255</v>
      </c>
      <c r="C2" s="387"/>
      <c r="D2" s="387"/>
      <c r="E2" s="387"/>
      <c r="F2" s="387"/>
      <c r="G2" s="386" t="s">
        <v>669</v>
      </c>
      <c r="H2" s="31"/>
      <c r="I2" s="31"/>
    </row>
    <row r="3" spans="1:14" ht="40" customHeight="1">
      <c r="B3" s="400" t="s">
        <v>33</v>
      </c>
      <c r="C3" s="401" t="s">
        <v>202</v>
      </c>
      <c r="D3" s="99" t="s">
        <v>142</v>
      </c>
      <c r="E3" s="402" t="s">
        <v>15</v>
      </c>
      <c r="F3" s="97" t="s">
        <v>670</v>
      </c>
      <c r="G3" s="386"/>
      <c r="H3" s="31"/>
      <c r="I3" s="31"/>
    </row>
    <row r="4" spans="1:14" ht="15.5">
      <c r="A4" s="383"/>
      <c r="B4" s="385" t="s">
        <v>354</v>
      </c>
      <c r="C4" s="385"/>
      <c r="D4" s="385"/>
      <c r="E4" s="385"/>
      <c r="F4" s="385"/>
      <c r="G4" s="385"/>
      <c r="H4" s="31"/>
      <c r="I4" s="31"/>
      <c r="N4" s="1"/>
    </row>
    <row r="5" spans="1:14" s="9" customFormat="1" ht="57" customHeight="1">
      <c r="A5" s="383"/>
      <c r="B5" s="384" t="s">
        <v>14</v>
      </c>
      <c r="C5" s="103" t="s">
        <v>91</v>
      </c>
      <c r="D5" s="109" t="s">
        <v>224</v>
      </c>
      <c r="E5" s="168"/>
      <c r="F5" s="169"/>
      <c r="G5" s="170"/>
      <c r="H5" s="207"/>
      <c r="I5" s="207"/>
    </row>
    <row r="6" spans="1:14" s="9" customFormat="1" ht="45" customHeight="1">
      <c r="A6" s="383"/>
      <c r="B6" s="329"/>
      <c r="C6" s="58" t="s">
        <v>92</v>
      </c>
      <c r="D6" s="123" t="s">
        <v>225</v>
      </c>
      <c r="E6" s="179"/>
      <c r="F6" s="180"/>
      <c r="G6" s="181"/>
      <c r="H6" s="207"/>
      <c r="I6" s="207"/>
    </row>
    <row r="7" spans="1:14" s="9" customFormat="1">
      <c r="B7" s="385" t="s">
        <v>355</v>
      </c>
      <c r="C7" s="385"/>
      <c r="D7" s="385"/>
      <c r="E7" s="385"/>
      <c r="F7" s="385"/>
      <c r="G7" s="385"/>
      <c r="H7" s="207"/>
      <c r="I7" s="207"/>
    </row>
    <row r="8" spans="1:14" s="9" customFormat="1" ht="22" customHeight="1">
      <c r="A8" s="323"/>
      <c r="B8" s="357" t="s">
        <v>14</v>
      </c>
      <c r="C8" s="103" t="s">
        <v>38</v>
      </c>
      <c r="D8" s="109" t="s">
        <v>656</v>
      </c>
      <c r="E8" s="168"/>
      <c r="F8" s="169"/>
      <c r="G8" s="170"/>
      <c r="H8" s="207"/>
      <c r="I8" s="207"/>
    </row>
    <row r="9" spans="1:14" s="9" customFormat="1" ht="47.5" customHeight="1">
      <c r="A9" s="324"/>
      <c r="B9" s="358"/>
      <c r="C9" s="18" t="s">
        <v>376</v>
      </c>
      <c r="D9" s="27" t="s">
        <v>242</v>
      </c>
      <c r="E9" s="171"/>
      <c r="F9" s="172"/>
      <c r="G9" s="173"/>
      <c r="H9" s="207"/>
      <c r="I9" s="207"/>
    </row>
    <row r="10" spans="1:14" s="9" customFormat="1" ht="66.5" customHeight="1">
      <c r="A10" s="324"/>
      <c r="B10" s="358"/>
      <c r="C10" s="18" t="s">
        <v>377</v>
      </c>
      <c r="D10" s="27" t="s">
        <v>238</v>
      </c>
      <c r="E10" s="171"/>
      <c r="F10" s="172"/>
      <c r="G10" s="173"/>
      <c r="H10" s="207"/>
      <c r="I10" s="207"/>
    </row>
    <row r="11" spans="1:14" s="9" customFormat="1" ht="62.5" customHeight="1">
      <c r="A11" s="324"/>
      <c r="B11" s="358"/>
      <c r="C11" s="18" t="s">
        <v>594</v>
      </c>
      <c r="D11" s="23" t="s">
        <v>657</v>
      </c>
      <c r="E11" s="171"/>
      <c r="F11" s="172"/>
      <c r="G11" s="173"/>
      <c r="H11" s="207"/>
      <c r="I11" s="207"/>
    </row>
    <row r="12" spans="1:14" s="9" customFormat="1" ht="48" customHeight="1">
      <c r="A12" s="338"/>
      <c r="B12" s="359"/>
      <c r="C12" s="58" t="s">
        <v>378</v>
      </c>
      <c r="D12" s="112" t="s">
        <v>226</v>
      </c>
      <c r="E12" s="179"/>
      <c r="F12" s="180"/>
      <c r="G12" s="181"/>
      <c r="H12" s="207"/>
      <c r="I12" s="207"/>
    </row>
    <row r="13" spans="1:14" s="9" customFormat="1">
      <c r="B13" s="385" t="s">
        <v>356</v>
      </c>
      <c r="C13" s="385"/>
      <c r="D13" s="385"/>
      <c r="E13" s="385"/>
      <c r="F13" s="385"/>
      <c r="G13" s="385"/>
      <c r="H13" s="207"/>
      <c r="I13" s="207"/>
    </row>
    <row r="14" spans="1:14" s="9" customFormat="1" ht="25" customHeight="1">
      <c r="A14" s="376"/>
      <c r="B14" s="329" t="s">
        <v>14</v>
      </c>
      <c r="C14" s="103" t="s">
        <v>93</v>
      </c>
      <c r="D14" s="109" t="s">
        <v>228</v>
      </c>
      <c r="E14" s="168"/>
      <c r="F14" s="169"/>
      <c r="G14" s="170"/>
      <c r="H14" s="207"/>
      <c r="I14" s="207"/>
    </row>
    <row r="15" spans="1:14" s="9" customFormat="1" ht="29" customHeight="1">
      <c r="A15" s="376"/>
      <c r="B15" s="329"/>
      <c r="C15" s="18" t="s">
        <v>94</v>
      </c>
      <c r="D15" s="27" t="s">
        <v>229</v>
      </c>
      <c r="E15" s="171"/>
      <c r="F15" s="172"/>
      <c r="G15" s="173"/>
      <c r="H15" s="207"/>
      <c r="I15" s="207"/>
    </row>
    <row r="16" spans="1:14" s="9" customFormat="1" ht="46" customHeight="1">
      <c r="A16" s="376"/>
      <c r="B16" s="329"/>
      <c r="C16" s="58" t="s">
        <v>95</v>
      </c>
      <c r="D16" s="112" t="s">
        <v>227</v>
      </c>
      <c r="E16" s="179"/>
      <c r="F16" s="180"/>
      <c r="G16" s="181"/>
      <c r="H16" s="207"/>
      <c r="I16" s="207"/>
    </row>
    <row r="17" spans="1:9" s="9" customFormat="1">
      <c r="B17" s="385" t="s">
        <v>357</v>
      </c>
      <c r="C17" s="385"/>
      <c r="D17" s="385"/>
      <c r="E17" s="385"/>
      <c r="F17" s="385"/>
      <c r="G17" s="385"/>
      <c r="H17" s="207"/>
      <c r="I17" s="207"/>
    </row>
    <row r="18" spans="1:9" s="9" customFormat="1" ht="32" customHeight="1">
      <c r="A18" s="376"/>
      <c r="B18" s="384" t="s">
        <v>14</v>
      </c>
      <c r="C18" s="103" t="s">
        <v>39</v>
      </c>
      <c r="D18" s="109" t="s">
        <v>360</v>
      </c>
      <c r="E18" s="168"/>
      <c r="F18" s="169"/>
      <c r="G18" s="170"/>
      <c r="H18" s="207"/>
      <c r="I18" s="207"/>
    </row>
    <row r="19" spans="1:9" s="9" customFormat="1" ht="36" customHeight="1">
      <c r="A19" s="376"/>
      <c r="B19" s="329"/>
      <c r="C19" s="58" t="s">
        <v>379</v>
      </c>
      <c r="D19" s="112" t="s">
        <v>361</v>
      </c>
      <c r="E19" s="179"/>
      <c r="F19" s="180"/>
      <c r="G19" s="181"/>
      <c r="H19" s="207"/>
      <c r="I19" s="207"/>
    </row>
    <row r="20" spans="1:9" s="9" customFormat="1">
      <c r="B20" s="385" t="s">
        <v>358</v>
      </c>
      <c r="C20" s="385"/>
      <c r="D20" s="385"/>
      <c r="E20" s="385"/>
      <c r="F20" s="385"/>
      <c r="G20" s="385"/>
      <c r="H20" s="207"/>
      <c r="I20" s="207"/>
    </row>
    <row r="21" spans="1:9" s="12" customFormat="1" ht="30.5" customHeight="1">
      <c r="A21" s="382"/>
      <c r="B21" s="357" t="s">
        <v>14</v>
      </c>
      <c r="C21" s="103" t="s">
        <v>380</v>
      </c>
      <c r="D21" s="109" t="s">
        <v>247</v>
      </c>
      <c r="E21" s="168"/>
      <c r="F21" s="182"/>
      <c r="G21" s="182"/>
      <c r="H21" s="393"/>
      <c r="I21" s="393"/>
    </row>
    <row r="22" spans="1:9" s="12" customFormat="1" ht="45" customHeight="1">
      <c r="A22" s="382"/>
      <c r="B22" s="358"/>
      <c r="C22" s="18" t="s">
        <v>381</v>
      </c>
      <c r="D22" s="27" t="s">
        <v>248</v>
      </c>
      <c r="E22" s="171"/>
      <c r="F22" s="183"/>
      <c r="G22" s="183"/>
      <c r="H22" s="393"/>
      <c r="I22" s="393"/>
    </row>
    <row r="23" spans="1:9" s="12" customFormat="1" ht="46.5" customHeight="1">
      <c r="A23" s="382"/>
      <c r="B23" s="358"/>
      <c r="C23" s="18" t="s">
        <v>382</v>
      </c>
      <c r="D23" s="27" t="s">
        <v>366</v>
      </c>
      <c r="E23" s="171"/>
      <c r="F23" s="183"/>
      <c r="G23" s="183"/>
      <c r="H23" s="393"/>
      <c r="I23" s="393"/>
    </row>
    <row r="24" spans="1:9" s="12" customFormat="1" ht="30.5" customHeight="1">
      <c r="A24" s="382"/>
      <c r="B24" s="358"/>
      <c r="C24" s="18" t="s">
        <v>383</v>
      </c>
      <c r="D24" s="27" t="s">
        <v>246</v>
      </c>
      <c r="E24" s="171"/>
      <c r="F24" s="183"/>
      <c r="G24" s="183"/>
      <c r="H24" s="393"/>
      <c r="I24" s="393"/>
    </row>
    <row r="25" spans="1:9" s="12" customFormat="1" ht="30.5" customHeight="1">
      <c r="A25" s="382"/>
      <c r="B25" s="359"/>
      <c r="C25" s="58" t="s">
        <v>384</v>
      </c>
      <c r="D25" s="123" t="s">
        <v>362</v>
      </c>
      <c r="E25" s="179"/>
      <c r="F25" s="184"/>
      <c r="G25" s="184"/>
      <c r="H25" s="393"/>
      <c r="I25" s="393"/>
    </row>
    <row r="26" spans="1:9" s="9" customFormat="1">
      <c r="B26" s="385" t="s">
        <v>369</v>
      </c>
      <c r="C26" s="385"/>
      <c r="D26" s="385"/>
      <c r="E26" s="385"/>
      <c r="F26" s="385"/>
      <c r="G26" s="385"/>
      <c r="H26" s="207"/>
      <c r="I26" s="207"/>
    </row>
    <row r="27" spans="1:9" s="9" customFormat="1" ht="49.5" customHeight="1">
      <c r="A27" s="376"/>
      <c r="B27" s="329" t="s">
        <v>14</v>
      </c>
      <c r="C27" s="103" t="s">
        <v>385</v>
      </c>
      <c r="D27" s="109" t="s">
        <v>667</v>
      </c>
      <c r="E27" s="168"/>
      <c r="F27" s="169"/>
      <c r="G27" s="170"/>
      <c r="H27" s="207"/>
      <c r="I27" s="207"/>
    </row>
    <row r="28" spans="1:9" s="9" customFormat="1" ht="34.5" customHeight="1">
      <c r="A28" s="376"/>
      <c r="B28" s="329"/>
      <c r="C28" s="18" t="s">
        <v>386</v>
      </c>
      <c r="D28" s="27" t="s">
        <v>230</v>
      </c>
      <c r="E28" s="171"/>
      <c r="F28" s="172"/>
      <c r="G28" s="173"/>
      <c r="H28" s="207"/>
      <c r="I28" s="207"/>
    </row>
    <row r="29" spans="1:9" s="9" customFormat="1" ht="46" customHeight="1">
      <c r="A29" s="376"/>
      <c r="B29" s="329"/>
      <c r="C29" s="58" t="s">
        <v>387</v>
      </c>
      <c r="D29" s="123" t="s">
        <v>245</v>
      </c>
      <c r="E29" s="179"/>
      <c r="F29" s="180"/>
      <c r="G29" s="181"/>
      <c r="H29" s="207"/>
      <c r="I29" s="207"/>
    </row>
    <row r="30" spans="1:9" s="9" customFormat="1">
      <c r="B30" s="385" t="s">
        <v>370</v>
      </c>
      <c r="C30" s="385"/>
      <c r="D30" s="385"/>
      <c r="E30" s="385"/>
      <c r="F30" s="385"/>
      <c r="G30" s="385"/>
      <c r="H30" s="207"/>
      <c r="I30" s="207"/>
    </row>
    <row r="31" spans="1:9" s="9" customFormat="1" ht="43.5" customHeight="1">
      <c r="A31" s="127"/>
      <c r="B31" s="329" t="s">
        <v>14</v>
      </c>
      <c r="C31" s="103" t="s">
        <v>388</v>
      </c>
      <c r="D31" s="109" t="s">
        <v>233</v>
      </c>
      <c r="E31" s="168"/>
      <c r="F31" s="169"/>
      <c r="G31" s="170"/>
      <c r="H31" s="207"/>
      <c r="I31" s="207"/>
    </row>
    <row r="32" spans="1:9" s="9" customFormat="1" ht="49" customHeight="1">
      <c r="A32" s="127"/>
      <c r="B32" s="329"/>
      <c r="C32" s="18" t="s">
        <v>389</v>
      </c>
      <c r="D32" s="27" t="s">
        <v>235</v>
      </c>
      <c r="E32" s="171"/>
      <c r="F32" s="172"/>
      <c r="G32" s="173"/>
      <c r="H32" s="207"/>
      <c r="I32" s="207"/>
    </row>
    <row r="33" spans="1:9" s="9" customFormat="1" ht="59.5" customHeight="1">
      <c r="A33" s="127"/>
      <c r="B33" s="329"/>
      <c r="C33" s="58" t="s">
        <v>390</v>
      </c>
      <c r="D33" s="123" t="s">
        <v>234</v>
      </c>
      <c r="E33" s="179"/>
      <c r="F33" s="180"/>
      <c r="G33" s="181"/>
      <c r="H33" s="207"/>
      <c r="I33" s="207"/>
    </row>
    <row r="34" spans="1:9" s="9" customFormat="1">
      <c r="B34" s="385" t="s">
        <v>371</v>
      </c>
      <c r="C34" s="385"/>
      <c r="D34" s="385"/>
      <c r="E34" s="385"/>
      <c r="F34" s="385"/>
      <c r="G34" s="385"/>
      <c r="H34" s="207"/>
      <c r="I34" s="207"/>
    </row>
    <row r="35" spans="1:9" s="9" customFormat="1" ht="25">
      <c r="A35" s="376"/>
      <c r="B35" s="329" t="s">
        <v>14</v>
      </c>
      <c r="C35" s="103" t="s">
        <v>391</v>
      </c>
      <c r="D35" s="109" t="s">
        <v>237</v>
      </c>
      <c r="E35" s="168"/>
      <c r="F35" s="169"/>
      <c r="G35" s="170"/>
      <c r="H35" s="207"/>
      <c r="I35" s="207"/>
    </row>
    <row r="36" spans="1:9" s="9" customFormat="1" ht="34.5" customHeight="1">
      <c r="A36" s="376"/>
      <c r="B36" s="329"/>
      <c r="C36" s="18" t="s">
        <v>392</v>
      </c>
      <c r="D36" s="27" t="s">
        <v>239</v>
      </c>
      <c r="E36" s="171"/>
      <c r="F36" s="172"/>
      <c r="G36" s="173"/>
      <c r="H36" s="207"/>
      <c r="I36" s="207"/>
    </row>
    <row r="37" spans="1:9" s="9" customFormat="1" ht="101.5" customHeight="1">
      <c r="A37" s="376"/>
      <c r="B37" s="329"/>
      <c r="C37" s="18" t="s">
        <v>393</v>
      </c>
      <c r="D37" s="27" t="s">
        <v>158</v>
      </c>
      <c r="E37" s="171"/>
      <c r="F37" s="172"/>
      <c r="G37" s="173"/>
      <c r="H37" s="207"/>
      <c r="I37" s="207"/>
    </row>
    <row r="38" spans="1:9" s="9" customFormat="1" ht="46" customHeight="1">
      <c r="A38" s="376"/>
      <c r="B38" s="329"/>
      <c r="C38" s="18" t="s">
        <v>394</v>
      </c>
      <c r="D38" s="27" t="s">
        <v>159</v>
      </c>
      <c r="E38" s="171"/>
      <c r="F38" s="172"/>
      <c r="G38" s="173"/>
      <c r="H38" s="207"/>
      <c r="I38" s="207"/>
    </row>
    <row r="39" spans="1:9" s="9" customFormat="1" ht="59" customHeight="1">
      <c r="A39" s="376"/>
      <c r="B39" s="329"/>
      <c r="C39" s="18" t="s">
        <v>395</v>
      </c>
      <c r="D39" s="27" t="s">
        <v>160</v>
      </c>
      <c r="E39" s="171"/>
      <c r="F39" s="172"/>
      <c r="G39" s="173"/>
      <c r="H39" s="207"/>
      <c r="I39" s="207"/>
    </row>
    <row r="40" spans="1:9" s="9" customFormat="1" ht="42.5" customHeight="1">
      <c r="A40" s="376"/>
      <c r="B40" s="329"/>
      <c r="C40" s="18" t="s">
        <v>396</v>
      </c>
      <c r="D40" s="27" t="s">
        <v>240</v>
      </c>
      <c r="E40" s="171"/>
      <c r="F40" s="172"/>
      <c r="G40" s="173"/>
      <c r="H40" s="207"/>
      <c r="I40" s="207"/>
    </row>
    <row r="41" spans="1:9" s="9" customFormat="1" ht="39.5" customHeight="1">
      <c r="A41" s="376"/>
      <c r="B41" s="329"/>
      <c r="C41" s="58" t="s">
        <v>397</v>
      </c>
      <c r="D41" s="123" t="s">
        <v>161</v>
      </c>
      <c r="E41" s="179"/>
      <c r="F41" s="180"/>
      <c r="G41" s="181"/>
      <c r="H41" s="207"/>
      <c r="I41" s="207"/>
    </row>
    <row r="42" spans="1:9" s="9" customFormat="1">
      <c r="B42" s="385" t="s">
        <v>372</v>
      </c>
      <c r="C42" s="385"/>
      <c r="D42" s="385"/>
      <c r="E42" s="385"/>
      <c r="F42" s="385"/>
      <c r="G42" s="385"/>
      <c r="H42" s="207"/>
      <c r="I42" s="207"/>
    </row>
    <row r="43" spans="1:9" s="9" customFormat="1" ht="33" customHeight="1">
      <c r="A43" s="376"/>
      <c r="B43" s="329" t="s">
        <v>14</v>
      </c>
      <c r="C43" s="103" t="s">
        <v>398</v>
      </c>
      <c r="D43" s="109" t="s">
        <v>243</v>
      </c>
      <c r="E43" s="168"/>
      <c r="F43" s="169"/>
      <c r="G43" s="170"/>
      <c r="H43" s="207"/>
      <c r="I43" s="207"/>
    </row>
    <row r="44" spans="1:9" s="9" customFormat="1" ht="46.5" customHeight="1">
      <c r="A44" s="376"/>
      <c r="B44" s="329"/>
      <c r="C44" s="18" t="s">
        <v>399</v>
      </c>
      <c r="D44" s="27" t="s">
        <v>244</v>
      </c>
      <c r="E44" s="171"/>
      <c r="F44" s="172"/>
      <c r="G44" s="173"/>
      <c r="H44" s="207"/>
      <c r="I44" s="207"/>
    </row>
    <row r="45" spans="1:9" s="9" customFormat="1" ht="49" customHeight="1">
      <c r="A45" s="376"/>
      <c r="B45" s="329"/>
      <c r="C45" s="58" t="s">
        <v>400</v>
      </c>
      <c r="D45" s="128" t="s">
        <v>575</v>
      </c>
      <c r="E45" s="179"/>
      <c r="F45" s="180"/>
      <c r="G45" s="181"/>
      <c r="H45" s="207"/>
      <c r="I45" s="397"/>
    </row>
    <row r="46" spans="1:9" s="9" customFormat="1">
      <c r="B46" s="385" t="s">
        <v>373</v>
      </c>
      <c r="C46" s="385"/>
      <c r="D46" s="385"/>
      <c r="E46" s="385"/>
      <c r="F46" s="385"/>
      <c r="G46" s="385"/>
      <c r="H46" s="207"/>
      <c r="I46" s="207"/>
    </row>
    <row r="47" spans="1:9" s="12" customFormat="1" ht="59.5" customHeight="1">
      <c r="A47" s="382"/>
      <c r="B47" s="384" t="s">
        <v>14</v>
      </c>
      <c r="C47" s="103" t="s">
        <v>401</v>
      </c>
      <c r="D47" s="109" t="s">
        <v>576</v>
      </c>
      <c r="E47" s="168"/>
      <c r="F47" s="182"/>
      <c r="G47" s="182"/>
      <c r="H47" s="393"/>
      <c r="I47" s="393"/>
    </row>
    <row r="48" spans="1:9" s="12" customFormat="1" ht="29" customHeight="1">
      <c r="A48" s="382"/>
      <c r="B48" s="329"/>
      <c r="C48" s="58" t="s">
        <v>402</v>
      </c>
      <c r="D48" s="123" t="s">
        <v>241</v>
      </c>
      <c r="E48" s="179"/>
      <c r="F48" s="184"/>
      <c r="G48" s="184"/>
      <c r="H48" s="393"/>
      <c r="I48" s="393"/>
    </row>
    <row r="49" spans="1:14" ht="15.5">
      <c r="B49" s="385" t="s">
        <v>374</v>
      </c>
      <c r="C49" s="385"/>
      <c r="D49" s="385"/>
      <c r="E49" s="385"/>
      <c r="F49" s="385"/>
      <c r="G49" s="385"/>
      <c r="H49" s="31"/>
      <c r="I49" s="31"/>
      <c r="N49" s="1"/>
    </row>
    <row r="50" spans="1:14" s="9" customFormat="1" ht="47.5" customHeight="1">
      <c r="A50" s="376"/>
      <c r="B50" s="367" t="s">
        <v>14</v>
      </c>
      <c r="C50" s="103" t="s">
        <v>403</v>
      </c>
      <c r="D50" s="109" t="s">
        <v>162</v>
      </c>
      <c r="E50" s="168"/>
      <c r="F50" s="169"/>
      <c r="G50" s="170"/>
      <c r="H50" s="207"/>
      <c r="I50" s="207"/>
    </row>
    <row r="51" spans="1:14" s="9" customFormat="1" ht="55.5" customHeight="1">
      <c r="A51" s="376"/>
      <c r="B51" s="377"/>
      <c r="C51" s="18" t="s">
        <v>404</v>
      </c>
      <c r="D51" s="27" t="s">
        <v>655</v>
      </c>
      <c r="E51" s="171"/>
      <c r="F51" s="172"/>
      <c r="G51" s="173"/>
      <c r="H51" s="207"/>
      <c r="I51" s="207"/>
    </row>
    <row r="52" spans="1:14" s="9" customFormat="1" ht="30.5" customHeight="1">
      <c r="A52" s="376"/>
      <c r="B52" s="377"/>
      <c r="C52" s="18" t="s">
        <v>405</v>
      </c>
      <c r="D52" s="27" t="s">
        <v>654</v>
      </c>
      <c r="E52" s="171"/>
      <c r="F52" s="172"/>
      <c r="G52" s="173"/>
      <c r="H52" s="207"/>
      <c r="I52" s="207"/>
    </row>
    <row r="53" spans="1:14" s="9" customFormat="1" ht="36" customHeight="1">
      <c r="A53" s="376"/>
      <c r="B53" s="377"/>
      <c r="C53" s="18" t="s">
        <v>406</v>
      </c>
      <c r="D53" s="27" t="s">
        <v>668</v>
      </c>
      <c r="E53" s="207"/>
      <c r="F53" s="172"/>
      <c r="G53" s="173"/>
      <c r="H53" s="207"/>
      <c r="I53" s="207"/>
    </row>
    <row r="54" spans="1:14" s="9" customFormat="1" ht="35" customHeight="1">
      <c r="A54" s="376"/>
      <c r="B54" s="377"/>
      <c r="C54" s="18" t="s">
        <v>407</v>
      </c>
      <c r="D54" s="27" t="s">
        <v>650</v>
      </c>
      <c r="E54" s="171"/>
      <c r="F54" s="172"/>
      <c r="G54" s="173"/>
      <c r="H54" s="207"/>
      <c r="I54" s="207"/>
    </row>
    <row r="55" spans="1:14" s="9" customFormat="1" ht="20" customHeight="1">
      <c r="A55" s="376"/>
      <c r="B55" s="368"/>
      <c r="C55" s="58" t="s">
        <v>408</v>
      </c>
      <c r="D55" s="123" t="s">
        <v>651</v>
      </c>
      <c r="E55" s="179"/>
      <c r="F55" s="180"/>
      <c r="G55" s="181"/>
      <c r="H55" s="207"/>
      <c r="I55" s="207"/>
    </row>
    <row r="56" spans="1:14" ht="15.5">
      <c r="B56" s="385" t="s">
        <v>375</v>
      </c>
      <c r="C56" s="385"/>
      <c r="D56" s="385"/>
      <c r="E56" s="385"/>
      <c r="F56" s="385"/>
      <c r="G56" s="385"/>
      <c r="H56" s="31"/>
      <c r="I56" s="31"/>
      <c r="N56" s="1"/>
    </row>
    <row r="57" spans="1:14" s="9" customFormat="1" ht="49.5" customHeight="1">
      <c r="A57" s="376"/>
      <c r="B57" s="384" t="s">
        <v>14</v>
      </c>
      <c r="C57" s="103" t="s">
        <v>409</v>
      </c>
      <c r="D57" s="109" t="s">
        <v>652</v>
      </c>
      <c r="E57" s="169"/>
      <c r="F57" s="207"/>
      <c r="G57" s="170"/>
      <c r="H57" s="207"/>
      <c r="I57" s="207"/>
    </row>
    <row r="58" spans="1:14" s="9" customFormat="1" ht="34" customHeight="1">
      <c r="A58" s="376"/>
      <c r="B58" s="329"/>
      <c r="C58" s="58" t="s">
        <v>410</v>
      </c>
      <c r="D58" s="27" t="s">
        <v>653</v>
      </c>
      <c r="E58" s="171"/>
      <c r="F58" s="172"/>
      <c r="G58" s="173"/>
      <c r="H58" s="207"/>
      <c r="I58" s="207"/>
    </row>
    <row r="59" spans="1:14" ht="27.5" customHeight="1">
      <c r="B59" s="356" t="s">
        <v>223</v>
      </c>
      <c r="C59" s="356"/>
    </row>
    <row r="60" spans="1:14" ht="56" customHeight="1">
      <c r="B60" s="349" t="s">
        <v>14</v>
      </c>
      <c r="C60" s="350"/>
    </row>
  </sheetData>
  <sheetProtection password="C74F" sheet="1" formatCells="0" formatRows="0" selectLockedCells="1" sort="0" autoFilter="0"/>
  <autoFilter ref="B3:F3"/>
  <mergeCells count="39">
    <mergeCell ref="G2:G3"/>
    <mergeCell ref="B2:F2"/>
    <mergeCell ref="B59:C59"/>
    <mergeCell ref="B60:C60"/>
    <mergeCell ref="B4:G4"/>
    <mergeCell ref="B49:G49"/>
    <mergeCell ref="B50:B55"/>
    <mergeCell ref="B56:G56"/>
    <mergeCell ref="B34:G34"/>
    <mergeCell ref="B13:G13"/>
    <mergeCell ref="B26:G26"/>
    <mergeCell ref="B57:B58"/>
    <mergeCell ref="B17:G17"/>
    <mergeCell ref="B7:G7"/>
    <mergeCell ref="B35:B41"/>
    <mergeCell ref="B30:G30"/>
    <mergeCell ref="B47:B48"/>
    <mergeCell ref="B46:G46"/>
    <mergeCell ref="B42:G42"/>
    <mergeCell ref="B20:G20"/>
    <mergeCell ref="B5:B6"/>
    <mergeCell ref="B8:B12"/>
    <mergeCell ref="B14:B16"/>
    <mergeCell ref="B18:B19"/>
    <mergeCell ref="B21:B25"/>
    <mergeCell ref="B27:B29"/>
    <mergeCell ref="B31:B33"/>
    <mergeCell ref="B43:B45"/>
    <mergeCell ref="A4:A6"/>
    <mergeCell ref="A8:A12"/>
    <mergeCell ref="A14:A16"/>
    <mergeCell ref="A18:A19"/>
    <mergeCell ref="A21:A25"/>
    <mergeCell ref="A57:A58"/>
    <mergeCell ref="A27:A29"/>
    <mergeCell ref="A35:A41"/>
    <mergeCell ref="A43:A45"/>
    <mergeCell ref="A47:A48"/>
    <mergeCell ref="A50:A55"/>
  </mergeCells>
  <phoneticPr fontId="13" type="noConversion"/>
  <conditionalFormatting sqref="C5:C6 C14:C16 C18:C19 C27:C29 C31:C33 C35:C41 C43:C45 C8:C12">
    <cfRule type="cellIs" dxfId="122" priority="586" operator="equal">
      <formula>"Green"</formula>
    </cfRule>
    <cfRule type="cellIs" dxfId="121" priority="587" operator="equal">
      <formula>"Yellow"</formula>
    </cfRule>
    <cfRule type="cellIs" dxfId="120" priority="588" operator="equal">
      <formula>"Red"</formula>
    </cfRule>
    <cfRule type="cellIs" dxfId="119" priority="589" operator="equal">
      <formula>"Not applicable"</formula>
    </cfRule>
    <cfRule type="cellIs" dxfId="118" priority="590" operator="equal">
      <formula>"Blank"</formula>
    </cfRule>
  </conditionalFormatting>
  <conditionalFormatting sqref="C50:C55">
    <cfRule type="cellIs" dxfId="117" priority="465" operator="equal">
      <formula>"GOLD"</formula>
    </cfRule>
    <cfRule type="cellIs" dxfId="116" priority="466" operator="equal">
      <formula>"Green"</formula>
    </cfRule>
    <cfRule type="cellIs" dxfId="115" priority="467" operator="equal">
      <formula>"Yellow"</formula>
    </cfRule>
    <cfRule type="cellIs" dxfId="114" priority="468" operator="equal">
      <formula>"Red"</formula>
    </cfRule>
    <cfRule type="cellIs" dxfId="113" priority="469" operator="equal">
      <formula>"Not applicable"</formula>
    </cfRule>
    <cfRule type="cellIs" dxfId="112" priority="470" operator="equal">
      <formula>"Blank"</formula>
    </cfRule>
  </conditionalFormatting>
  <conditionalFormatting sqref="C57:C58">
    <cfRule type="cellIs" dxfId="111" priority="429" operator="equal">
      <formula>"GOLD"</formula>
    </cfRule>
    <cfRule type="cellIs" dxfId="110" priority="430" operator="equal">
      <formula>"Green"</formula>
    </cfRule>
    <cfRule type="cellIs" dxfId="109" priority="431" operator="equal">
      <formula>"Yellow"</formula>
    </cfRule>
    <cfRule type="cellIs" dxfId="108" priority="432" operator="equal">
      <formula>"Red"</formula>
    </cfRule>
    <cfRule type="cellIs" dxfId="107" priority="433" operator="equal">
      <formula>"Not applicable"</formula>
    </cfRule>
    <cfRule type="cellIs" dxfId="106" priority="434" operator="equal">
      <formula>"Blank"</formula>
    </cfRule>
  </conditionalFormatting>
  <conditionalFormatting sqref="B60">
    <cfRule type="cellIs" dxfId="105" priority="88" operator="equal">
      <formula>"Green"</formula>
    </cfRule>
    <cfRule type="cellIs" dxfId="104" priority="89" operator="equal">
      <formula>"Yellow"</formula>
    </cfRule>
    <cfRule type="cellIs" dxfId="103" priority="90" operator="equal">
      <formula>"Red"</formula>
    </cfRule>
    <cfRule type="cellIs" dxfId="102" priority="91" operator="equal">
      <formula>"Not applicable"</formula>
    </cfRule>
    <cfRule type="cellIs" dxfId="101" priority="92" operator="equal">
      <formula>"Blank"</formula>
    </cfRule>
  </conditionalFormatting>
  <conditionalFormatting sqref="B60">
    <cfRule type="cellIs" dxfId="100" priority="87" operator="equal">
      <formula>"GOLD"</formula>
    </cfRule>
  </conditionalFormatting>
  <conditionalFormatting sqref="B60">
    <cfRule type="cellIs" dxfId="99" priority="86" operator="equal">
      <formula>"GOLD"</formula>
    </cfRule>
  </conditionalFormatting>
  <conditionalFormatting sqref="B60">
    <cfRule type="cellIs" dxfId="98" priority="85" operator="equal">
      <formula>"GOLD"</formula>
    </cfRule>
  </conditionalFormatting>
  <conditionalFormatting sqref="C21:C25">
    <cfRule type="cellIs" dxfId="97" priority="79" operator="equal">
      <formula>"GOLD"</formula>
    </cfRule>
    <cfRule type="cellIs" dxfId="96" priority="80" operator="equal">
      <formula>"Green"</formula>
    </cfRule>
    <cfRule type="cellIs" dxfId="95" priority="81" operator="equal">
      <formula>"Yellow"</formula>
    </cfRule>
    <cfRule type="cellIs" dxfId="94" priority="82" operator="equal">
      <formula>"Red"</formula>
    </cfRule>
    <cfRule type="cellIs" dxfId="93" priority="83" operator="equal">
      <formula>"Not applicable"</formula>
    </cfRule>
    <cfRule type="cellIs" dxfId="92" priority="84" operator="equal">
      <formula>"Blank"</formula>
    </cfRule>
  </conditionalFormatting>
  <conditionalFormatting sqref="C47:C48">
    <cfRule type="cellIs" dxfId="91" priority="73" operator="equal">
      <formula>"GOLD"</formula>
    </cfRule>
    <cfRule type="cellIs" dxfId="90" priority="74" operator="equal">
      <formula>"Green"</formula>
    </cfRule>
    <cfRule type="cellIs" dxfId="89" priority="75" operator="equal">
      <formula>"Yellow"</formula>
    </cfRule>
    <cfRule type="cellIs" dxfId="88" priority="76" operator="equal">
      <formula>"Red"</formula>
    </cfRule>
    <cfRule type="cellIs" dxfId="87" priority="77" operator="equal">
      <formula>"Not applicable"</formula>
    </cfRule>
    <cfRule type="cellIs" dxfId="86" priority="78" operator="equal">
      <formula>"Blank"</formula>
    </cfRule>
  </conditionalFormatting>
  <conditionalFormatting sqref="B5">
    <cfRule type="cellIs" dxfId="85" priority="67" operator="equal">
      <formula>"GOLD"</formula>
    </cfRule>
    <cfRule type="cellIs" dxfId="84" priority="68" operator="equal">
      <formula>"Green"</formula>
    </cfRule>
    <cfRule type="cellIs" dxfId="83" priority="69" operator="equal">
      <formula>"Yellow"</formula>
    </cfRule>
    <cfRule type="cellIs" dxfId="82" priority="70" operator="equal">
      <formula>"Red"</formula>
    </cfRule>
    <cfRule type="cellIs" dxfId="81" priority="71" operator="equal">
      <formula>"Not applicable"</formula>
    </cfRule>
    <cfRule type="cellIs" dxfId="80" priority="72" operator="equal">
      <formula>"Blank"</formula>
    </cfRule>
  </conditionalFormatting>
  <conditionalFormatting sqref="B18">
    <cfRule type="cellIs" dxfId="79" priority="61" operator="equal">
      <formula>"GOLD"</formula>
    </cfRule>
    <cfRule type="cellIs" dxfId="78" priority="62" operator="equal">
      <formula>"Green"</formula>
    </cfRule>
    <cfRule type="cellIs" dxfId="77" priority="63" operator="equal">
      <formula>"Yellow"</formula>
    </cfRule>
    <cfRule type="cellIs" dxfId="76" priority="64" operator="equal">
      <formula>"Red"</formula>
    </cfRule>
    <cfRule type="cellIs" dxfId="75" priority="65" operator="equal">
      <formula>"Not applicable"</formula>
    </cfRule>
    <cfRule type="cellIs" dxfId="74" priority="66" operator="equal">
      <formula>"Blank"</formula>
    </cfRule>
  </conditionalFormatting>
  <conditionalFormatting sqref="B47">
    <cfRule type="cellIs" dxfId="73" priority="55" operator="equal">
      <formula>"GOLD"</formula>
    </cfRule>
    <cfRule type="cellIs" dxfId="72" priority="56" operator="equal">
      <formula>"Green"</formula>
    </cfRule>
    <cfRule type="cellIs" dxfId="71" priority="57" operator="equal">
      <formula>"Yellow"</formula>
    </cfRule>
    <cfRule type="cellIs" dxfId="70" priority="58" operator="equal">
      <formula>"Red"</formula>
    </cfRule>
    <cfRule type="cellIs" dxfId="69" priority="59" operator="equal">
      <formula>"Not applicable"</formula>
    </cfRule>
    <cfRule type="cellIs" dxfId="68" priority="60" operator="equal">
      <formula>"Blank"</formula>
    </cfRule>
  </conditionalFormatting>
  <conditionalFormatting sqref="B57">
    <cfRule type="cellIs" dxfId="67" priority="49" operator="equal">
      <formula>"GOLD"</formula>
    </cfRule>
    <cfRule type="cellIs" dxfId="66" priority="50" operator="equal">
      <formula>"Green"</formula>
    </cfRule>
    <cfRule type="cellIs" dxfId="65" priority="51" operator="equal">
      <formula>"Yellow"</formula>
    </cfRule>
    <cfRule type="cellIs" dxfId="64" priority="52" operator="equal">
      <formula>"Red"</formula>
    </cfRule>
    <cfRule type="cellIs" dxfId="63" priority="53" operator="equal">
      <formula>"Not applicable"</formula>
    </cfRule>
    <cfRule type="cellIs" dxfId="62" priority="54" operator="equal">
      <formula>"Blank"</formula>
    </cfRule>
  </conditionalFormatting>
  <conditionalFormatting sqref="B8:B12">
    <cfRule type="cellIs" dxfId="61" priority="43" operator="equal">
      <formula>"GOLD"</formula>
    </cfRule>
    <cfRule type="cellIs" dxfId="60" priority="44" operator="equal">
      <formula>"Green"</formula>
    </cfRule>
    <cfRule type="cellIs" dxfId="59" priority="45" operator="equal">
      <formula>"Yellow"</formula>
    </cfRule>
    <cfRule type="cellIs" dxfId="58" priority="46" operator="equal">
      <formula>"Red"</formula>
    </cfRule>
    <cfRule type="cellIs" dxfId="57" priority="47" operator="equal">
      <formula>"Not applicable"</formula>
    </cfRule>
    <cfRule type="cellIs" dxfId="56" priority="48" operator="equal">
      <formula>"Blank"</formula>
    </cfRule>
  </conditionalFormatting>
  <conditionalFormatting sqref="B21:B25">
    <cfRule type="cellIs" dxfId="55" priority="37" operator="equal">
      <formula>"GOLD"</formula>
    </cfRule>
    <cfRule type="cellIs" dxfId="54" priority="38" operator="equal">
      <formula>"Green"</formula>
    </cfRule>
    <cfRule type="cellIs" dxfId="53" priority="39" operator="equal">
      <formula>"Yellow"</formula>
    </cfRule>
    <cfRule type="cellIs" dxfId="52" priority="40" operator="equal">
      <formula>"Red"</formula>
    </cfRule>
    <cfRule type="cellIs" dxfId="51" priority="41" operator="equal">
      <formula>"Not applicable"</formula>
    </cfRule>
    <cfRule type="cellIs" dxfId="50" priority="42" operator="equal">
      <formula>"Blank"</formula>
    </cfRule>
  </conditionalFormatting>
  <conditionalFormatting sqref="B14:B15">
    <cfRule type="cellIs" dxfId="49" priority="31" operator="equal">
      <formula>"GOLD"</formula>
    </cfRule>
    <cfRule type="cellIs" dxfId="48" priority="32" operator="equal">
      <formula>"Green"</formula>
    </cfRule>
    <cfRule type="cellIs" dxfId="47" priority="33" operator="equal">
      <formula>"Yellow"</formula>
    </cfRule>
    <cfRule type="cellIs" dxfId="46" priority="34" operator="equal">
      <formula>"Red"</formula>
    </cfRule>
    <cfRule type="cellIs" dxfId="45" priority="35" operator="equal">
      <formula>"Not applicable"</formula>
    </cfRule>
    <cfRule type="cellIs" dxfId="44" priority="36" operator="equal">
      <formula>"Blank"</formula>
    </cfRule>
  </conditionalFormatting>
  <conditionalFormatting sqref="B27:B28">
    <cfRule type="cellIs" dxfId="43" priority="25" operator="equal">
      <formula>"GOLD"</formula>
    </cfRule>
    <cfRule type="cellIs" dxfId="42" priority="26" operator="equal">
      <formula>"Green"</formula>
    </cfRule>
    <cfRule type="cellIs" dxfId="41" priority="27" operator="equal">
      <formula>"Yellow"</formula>
    </cfRule>
    <cfRule type="cellIs" dxfId="40" priority="28" operator="equal">
      <formula>"Red"</formula>
    </cfRule>
    <cfRule type="cellIs" dxfId="39" priority="29" operator="equal">
      <formula>"Not applicable"</formula>
    </cfRule>
    <cfRule type="cellIs" dxfId="38" priority="30" operator="equal">
      <formula>"Blank"</formula>
    </cfRule>
  </conditionalFormatting>
  <conditionalFormatting sqref="B31:B32">
    <cfRule type="cellIs" dxfId="37" priority="19" operator="equal">
      <formula>"GOLD"</formula>
    </cfRule>
    <cfRule type="cellIs" dxfId="36" priority="20" operator="equal">
      <formula>"Green"</formula>
    </cfRule>
    <cfRule type="cellIs" dxfId="35" priority="21" operator="equal">
      <formula>"Yellow"</formula>
    </cfRule>
    <cfRule type="cellIs" dxfId="34" priority="22" operator="equal">
      <formula>"Red"</formula>
    </cfRule>
    <cfRule type="cellIs" dxfId="33" priority="23" operator="equal">
      <formula>"Not applicable"</formula>
    </cfRule>
    <cfRule type="cellIs" dxfId="32" priority="24" operator="equal">
      <formula>"Blank"</formula>
    </cfRule>
  </conditionalFormatting>
  <conditionalFormatting sqref="B43:B44">
    <cfRule type="cellIs" dxfId="31" priority="13" operator="equal">
      <formula>"GOLD"</formula>
    </cfRule>
    <cfRule type="cellIs" dxfId="30" priority="14" operator="equal">
      <formula>"Green"</formula>
    </cfRule>
    <cfRule type="cellIs" dxfId="29" priority="15" operator="equal">
      <formula>"Yellow"</formula>
    </cfRule>
    <cfRule type="cellIs" dxfId="28" priority="16" operator="equal">
      <formula>"Red"</formula>
    </cfRule>
    <cfRule type="cellIs" dxfId="27" priority="17" operator="equal">
      <formula>"Not applicable"</formula>
    </cfRule>
    <cfRule type="cellIs" dxfId="26" priority="18" operator="equal">
      <formula>"Blank"</formula>
    </cfRule>
  </conditionalFormatting>
  <conditionalFormatting sqref="B35">
    <cfRule type="cellIs" dxfId="25" priority="7" operator="equal">
      <formula>"GOLD"</formula>
    </cfRule>
    <cfRule type="cellIs" dxfId="24" priority="8" operator="equal">
      <formula>"Green"</formula>
    </cfRule>
    <cfRule type="cellIs" dxfId="23" priority="9" operator="equal">
      <formula>"Yellow"</formula>
    </cfRule>
    <cfRule type="cellIs" dxfId="22" priority="10" operator="equal">
      <formula>"Red"</formula>
    </cfRule>
    <cfRule type="cellIs" dxfId="21" priority="11" operator="equal">
      <formula>"Not applicable"</formula>
    </cfRule>
    <cfRule type="cellIs" dxfId="20" priority="12" operator="equal">
      <formula>"Blank"</formula>
    </cfRule>
  </conditionalFormatting>
  <conditionalFormatting sqref="B50">
    <cfRule type="cellIs" dxfId="19" priority="1" operator="equal">
      <formula>"GOLD"</formula>
    </cfRule>
    <cfRule type="cellIs" dxfId="18" priority="2" operator="equal">
      <formula>"Green"</formula>
    </cfRule>
    <cfRule type="cellIs" dxfId="17" priority="3" operator="equal">
      <formula>"Yellow"</formula>
    </cfRule>
    <cfRule type="cellIs" dxfId="16" priority="4" operator="equal">
      <formula>"Red"</formula>
    </cfRule>
    <cfRule type="cellIs" dxfId="15" priority="5" operator="equal">
      <formula>"Not applicable"</formula>
    </cfRule>
    <cfRule type="cellIs" dxfId="14" priority="6" operator="equal">
      <formula>"Blank"</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rowBreaks count="4" manualBreakCount="4">
    <brk id="12" max="16383" man="1"/>
    <brk id="25" max="16383" man="1"/>
    <brk id="33" max="16383" man="1"/>
    <brk id="41"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B31:B33 B18:B19 B47:B48 B35:B41 B60:C60 B43:B45 B27:B29 B14:B16 B8:B12 B5:B6 B21:B25 B57:B58 B50:B55</xm:sqref>
        </x14:dataValidation>
        <x14:dataValidation type="list" allowBlank="1" showInputMessage="1" showErrorMessage="1">
          <x14:formula1>
            <xm:f>'Drop down lists'!$C$3:$C$7</xm:f>
          </x14:formula1>
          <xm:sqref>E5:E6 E8:E12 E14:E16 E18:E19 E21:E25 E27:E29 E31:E33 E35:E41 B46:G46 E43:E45 E47:E48 E50:E55 E58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0"/>
  <sheetViews>
    <sheetView showGridLines="0" zoomScale="86" zoomScaleNormal="86" zoomScaleSheetLayoutView="64" workbookViewId="0">
      <pane ySplit="3" topLeftCell="A4" activePane="bottomLeft" state="frozen"/>
      <selection pane="bottomLeft" activeCell="B5" sqref="B5:B6"/>
    </sheetView>
  </sheetViews>
  <sheetFormatPr baseColWidth="10" defaultColWidth="10.83203125" defaultRowHeight="14"/>
  <cols>
    <col min="1" max="1" width="2.83203125" style="8" customWidth="1"/>
    <col min="2" max="2" width="12.5" style="8" customWidth="1"/>
    <col min="3" max="3" width="6" style="20" customWidth="1"/>
    <col min="4" max="4" width="47.6640625" style="8" customWidth="1"/>
    <col min="5" max="5" width="8.83203125" style="8" customWidth="1"/>
    <col min="6" max="6" width="44.6640625" style="14" customWidth="1"/>
    <col min="7" max="7" width="24.33203125" style="8" customWidth="1"/>
    <col min="8" max="8" width="15.9140625" style="8" customWidth="1"/>
    <col min="9" max="9" width="16.58203125" style="8" customWidth="1"/>
    <col min="10" max="13" width="10.83203125" style="8"/>
    <col min="14" max="14" width="25.33203125" style="8" customWidth="1"/>
    <col min="15" max="15" width="10.83203125" style="8"/>
    <col min="16" max="16" width="15.5" style="8" customWidth="1"/>
    <col min="17" max="16384" width="10.83203125" style="8"/>
  </cols>
  <sheetData>
    <row r="1" spans="1:14" ht="15" customHeight="1"/>
    <row r="2" spans="1:14" ht="37" customHeight="1">
      <c r="B2" s="319" t="s">
        <v>261</v>
      </c>
      <c r="C2" s="319"/>
      <c r="D2" s="319"/>
      <c r="E2" s="319"/>
      <c r="F2" s="319"/>
      <c r="G2" s="317" t="s">
        <v>669</v>
      </c>
      <c r="H2" s="31"/>
      <c r="I2" s="31"/>
    </row>
    <row r="3" spans="1:14" ht="40" customHeight="1">
      <c r="B3" s="400" t="s">
        <v>33</v>
      </c>
      <c r="C3" s="401" t="s">
        <v>202</v>
      </c>
      <c r="D3" s="99" t="s">
        <v>142</v>
      </c>
      <c r="E3" s="402" t="s">
        <v>15</v>
      </c>
      <c r="F3" s="97" t="s">
        <v>670</v>
      </c>
      <c r="G3" s="317"/>
      <c r="H3" s="31"/>
      <c r="I3" s="31"/>
    </row>
    <row r="4" spans="1:14" ht="15" customHeight="1">
      <c r="B4" s="316" t="s">
        <v>579</v>
      </c>
      <c r="C4" s="316"/>
      <c r="D4" s="316"/>
      <c r="E4" s="316"/>
      <c r="F4" s="316"/>
      <c r="G4" s="316"/>
      <c r="H4" s="31"/>
      <c r="I4" s="31"/>
      <c r="N4" s="1"/>
    </row>
    <row r="5" spans="1:14" s="9" customFormat="1" ht="151.5" customHeight="1">
      <c r="A5" s="376"/>
      <c r="B5" s="384" t="s">
        <v>14</v>
      </c>
      <c r="C5" s="103" t="s">
        <v>96</v>
      </c>
      <c r="D5" s="109" t="s">
        <v>578</v>
      </c>
      <c r="E5" s="168"/>
      <c r="F5" s="169"/>
      <c r="G5" s="170"/>
      <c r="H5" s="207"/>
      <c r="I5" s="207"/>
    </row>
    <row r="6" spans="1:14" s="9" customFormat="1" ht="60.5" customHeight="1">
      <c r="A6" s="376"/>
      <c r="B6" s="329"/>
      <c r="C6" s="58" t="s">
        <v>97</v>
      </c>
      <c r="D6" s="13" t="s">
        <v>577</v>
      </c>
      <c r="E6" s="179"/>
      <c r="F6" s="180"/>
      <c r="G6" s="181"/>
      <c r="H6" s="207"/>
      <c r="I6" s="207"/>
    </row>
    <row r="7" spans="1:14" s="9" customFormat="1" ht="15" customHeight="1">
      <c r="B7" s="316" t="s">
        <v>580</v>
      </c>
      <c r="C7" s="316"/>
      <c r="D7" s="316"/>
      <c r="E7" s="316"/>
      <c r="F7" s="316"/>
      <c r="G7" s="316"/>
      <c r="H7" s="207"/>
      <c r="I7" s="207"/>
    </row>
    <row r="8" spans="1:14" s="9" customFormat="1" ht="155" customHeight="1">
      <c r="A8" s="116"/>
      <c r="B8" s="200" t="s">
        <v>14</v>
      </c>
      <c r="C8" s="107" t="s">
        <v>98</v>
      </c>
      <c r="D8" s="104" t="s">
        <v>581</v>
      </c>
      <c r="E8" s="168"/>
      <c r="F8" s="169"/>
      <c r="G8" s="170"/>
      <c r="H8" s="207"/>
      <c r="I8" s="207"/>
      <c r="J8" s="114"/>
    </row>
    <row r="9" spans="1:14" ht="27" customHeight="1">
      <c r="B9" s="356" t="s">
        <v>223</v>
      </c>
      <c r="C9" s="356"/>
    </row>
    <row r="10" spans="1:14" ht="60" customHeight="1">
      <c r="B10" s="349" t="s">
        <v>14</v>
      </c>
      <c r="C10" s="350"/>
      <c r="F10" s="388"/>
      <c r="G10" s="388"/>
    </row>
  </sheetData>
  <sheetProtection password="C74F" sheet="1" formatCells="0" formatRows="0" selectLockedCells="1" sort="0" autoFilter="0"/>
  <autoFilter ref="B3:F3"/>
  <mergeCells count="9">
    <mergeCell ref="A5:A6"/>
    <mergeCell ref="F10:G10"/>
    <mergeCell ref="B10:C10"/>
    <mergeCell ref="B9:C9"/>
    <mergeCell ref="B2:F2"/>
    <mergeCell ref="G2:G3"/>
    <mergeCell ref="B4:G4"/>
    <mergeCell ref="B7:G7"/>
    <mergeCell ref="B5:B6"/>
  </mergeCells>
  <phoneticPr fontId="13" type="noConversion"/>
  <conditionalFormatting sqref="B5:C5 B8:C8 C6">
    <cfRule type="cellIs" dxfId="13" priority="65" operator="equal">
      <formula>"GOLD"</formula>
    </cfRule>
    <cfRule type="cellIs" dxfId="12" priority="66" operator="equal">
      <formula>"Green"</formula>
    </cfRule>
    <cfRule type="cellIs" dxfId="11" priority="67" operator="equal">
      <formula>"Yellow"</formula>
    </cfRule>
    <cfRule type="cellIs" dxfId="10" priority="68" operator="equal">
      <formula>"Red"</formula>
    </cfRule>
    <cfRule type="cellIs" dxfId="9" priority="69" operator="equal">
      <formula>"Not applicable"</formula>
    </cfRule>
    <cfRule type="cellIs" dxfId="8" priority="70" operator="equal">
      <formula>"Blank"</formula>
    </cfRule>
  </conditionalFormatting>
  <conditionalFormatting sqref="B10">
    <cfRule type="cellIs" dxfId="7" priority="4" operator="equal">
      <formula>"Green"</formula>
    </cfRule>
    <cfRule type="cellIs" dxfId="6" priority="5" operator="equal">
      <formula>"Yellow"</formula>
    </cfRule>
    <cfRule type="cellIs" dxfId="5" priority="6" operator="equal">
      <formula>"Red"</formula>
    </cfRule>
    <cfRule type="cellIs" dxfId="4" priority="7" operator="equal">
      <formula>"Not applicable"</formula>
    </cfRule>
    <cfRule type="cellIs" dxfId="3" priority="8" operator="equal">
      <formula>"Blank"</formula>
    </cfRule>
  </conditionalFormatting>
  <conditionalFormatting sqref="B10">
    <cfRule type="cellIs" dxfId="2" priority="3" operator="equal">
      <formula>"GOLD"</formula>
    </cfRule>
  </conditionalFormatting>
  <conditionalFormatting sqref="B10">
    <cfRule type="cellIs" dxfId="1" priority="2" operator="equal">
      <formula>"GOLD"</formula>
    </cfRule>
  </conditionalFormatting>
  <conditionalFormatting sqref="B10">
    <cfRule type="cellIs" dxfId="0" priority="1" operator="equal">
      <formula>"GOLD"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'Drop down lists'!$A$3:$A$8</xm:f>
          </x14:formula1>
          <xm:sqref>B8 B10:C10 B5:B6</xm:sqref>
        </x14:dataValidation>
        <x14:dataValidation type="list" allowBlank="1" showInputMessage="1" showErrorMessage="1">
          <x14:formula1>
            <xm:f>'Drop down lists'!$E$3:$E$7</xm:f>
          </x14:formula1>
          <xm:sqref>G8 G5:G6</xm:sqref>
        </x14:dataValidation>
        <x14:dataValidation type="list" allowBlank="1" showInputMessage="1" showErrorMessage="1">
          <x14:formula1>
            <xm:f>'Drop down lists'!$C$3:$C$7</xm:f>
          </x14:formula1>
          <xm:sqref>E5:E6 E8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0"/>
  <sheetViews>
    <sheetView topLeftCell="A3" workbookViewId="0">
      <selection activeCell="A3" sqref="A3"/>
    </sheetView>
  </sheetViews>
  <sheetFormatPr baseColWidth="10" defaultColWidth="10.83203125" defaultRowHeight="14"/>
  <cols>
    <col min="1" max="1" width="17.6640625" customWidth="1"/>
    <col min="2" max="2" width="3.33203125" customWidth="1"/>
    <col min="3" max="3" width="13.1640625" customWidth="1"/>
    <col min="4" max="4" width="3.5" customWidth="1"/>
    <col min="5" max="5" width="23.83203125" customWidth="1"/>
    <col min="6" max="6" width="3.6640625" customWidth="1"/>
    <col min="7" max="7" width="13.83203125" customWidth="1"/>
  </cols>
  <sheetData>
    <row r="2" spans="1:14" ht="15.5">
      <c r="A2" s="2" t="s">
        <v>19</v>
      </c>
      <c r="C2" s="2" t="s">
        <v>15</v>
      </c>
      <c r="E2" s="2" t="s">
        <v>3</v>
      </c>
      <c r="I2" s="2" t="s">
        <v>40</v>
      </c>
      <c r="J2" s="2" t="s">
        <v>45</v>
      </c>
      <c r="L2" s="2" t="s">
        <v>101</v>
      </c>
      <c r="N2" s="24" t="s">
        <v>105</v>
      </c>
    </row>
    <row r="3" spans="1:14">
      <c r="A3" t="s">
        <v>10</v>
      </c>
      <c r="C3" t="s">
        <v>16</v>
      </c>
      <c r="E3" t="s">
        <v>28</v>
      </c>
      <c r="F3" t="s">
        <v>4</v>
      </c>
      <c r="I3" t="s">
        <v>41</v>
      </c>
      <c r="J3" t="s">
        <v>10</v>
      </c>
      <c r="L3" t="s">
        <v>102</v>
      </c>
      <c r="N3" t="s">
        <v>106</v>
      </c>
    </row>
    <row r="4" spans="1:14">
      <c r="A4" t="s">
        <v>11</v>
      </c>
      <c r="C4" t="s">
        <v>17</v>
      </c>
      <c r="E4" t="s">
        <v>29</v>
      </c>
      <c r="F4" t="s">
        <v>5</v>
      </c>
      <c r="I4" t="s">
        <v>42</v>
      </c>
      <c r="J4" t="s">
        <v>11</v>
      </c>
      <c r="L4" t="s">
        <v>103</v>
      </c>
      <c r="N4" t="s">
        <v>107</v>
      </c>
    </row>
    <row r="5" spans="1:14">
      <c r="A5" t="s">
        <v>12</v>
      </c>
      <c r="C5" t="s">
        <v>18</v>
      </c>
      <c r="E5" t="s">
        <v>30</v>
      </c>
      <c r="F5" t="s">
        <v>6</v>
      </c>
      <c r="I5" t="s">
        <v>43</v>
      </c>
      <c r="L5" t="s">
        <v>104</v>
      </c>
      <c r="N5" t="s">
        <v>108</v>
      </c>
    </row>
    <row r="6" spans="1:14">
      <c r="A6" t="s">
        <v>20</v>
      </c>
      <c r="C6" t="s">
        <v>145</v>
      </c>
      <c r="E6" t="s">
        <v>31</v>
      </c>
      <c r="F6" t="s">
        <v>7</v>
      </c>
    </row>
    <row r="7" spans="1:14">
      <c r="A7" t="s">
        <v>13</v>
      </c>
      <c r="E7" t="s">
        <v>32</v>
      </c>
      <c r="F7" t="s">
        <v>8</v>
      </c>
    </row>
    <row r="8" spans="1:14">
      <c r="A8" t="s">
        <v>14</v>
      </c>
    </row>
    <row r="9" spans="1:14">
      <c r="C9" s="25" t="s">
        <v>146</v>
      </c>
    </row>
    <row r="10" spans="1:14">
      <c r="C10" s="25" t="s">
        <v>147</v>
      </c>
    </row>
    <row r="11" spans="1:14">
      <c r="C11" s="26" t="s">
        <v>145</v>
      </c>
      <c r="D11" s="3"/>
      <c r="E11" s="3"/>
    </row>
    <row r="12" spans="1:14">
      <c r="C12" s="3"/>
      <c r="D12" s="3"/>
      <c r="E12" s="4"/>
    </row>
    <row r="13" spans="1:14">
      <c r="C13" s="3"/>
      <c r="D13" s="3"/>
      <c r="E13" s="4"/>
    </row>
    <row r="14" spans="1:14">
      <c r="C14" s="3"/>
      <c r="D14" s="3"/>
      <c r="E14" s="4"/>
    </row>
    <row r="15" spans="1:14">
      <c r="C15" s="3"/>
      <c r="D15" s="3"/>
      <c r="E15" s="4"/>
    </row>
    <row r="16" spans="1:14">
      <c r="C16" s="3"/>
      <c r="D16" s="3"/>
      <c r="E16" s="4"/>
    </row>
    <row r="17" spans="3:5">
      <c r="C17" s="3"/>
      <c r="D17" s="3"/>
      <c r="E17" s="4"/>
    </row>
    <row r="18" spans="3:5">
      <c r="C18" s="3"/>
      <c r="D18" s="3"/>
      <c r="E18" s="3"/>
    </row>
    <row r="19" spans="3:5">
      <c r="C19" s="3"/>
      <c r="D19" s="3"/>
      <c r="E19" s="5"/>
    </row>
    <row r="20" spans="3:5">
      <c r="C20" s="3"/>
      <c r="D20" s="3"/>
      <c r="E20" s="6"/>
    </row>
    <row r="21" spans="3:5">
      <c r="C21" s="3"/>
      <c r="D21" s="3"/>
      <c r="E21" s="6"/>
    </row>
    <row r="22" spans="3:5">
      <c r="C22" s="3"/>
      <c r="D22" s="3"/>
      <c r="E22" s="6"/>
    </row>
    <row r="23" spans="3:5">
      <c r="C23" s="3"/>
      <c r="D23" s="3"/>
      <c r="E23" s="6"/>
    </row>
    <row r="24" spans="3:5">
      <c r="C24" s="3"/>
      <c r="D24" s="3"/>
      <c r="E24" s="6"/>
    </row>
    <row r="25" spans="3:5">
      <c r="C25" s="3"/>
      <c r="D25" s="3"/>
      <c r="E25" s="6"/>
    </row>
    <row r="26" spans="3:5">
      <c r="C26" s="3"/>
      <c r="D26" s="3"/>
      <c r="E26" s="7"/>
    </row>
    <row r="27" spans="3:5">
      <c r="C27" s="3"/>
      <c r="D27" s="3"/>
      <c r="E27" s="3"/>
    </row>
    <row r="28" spans="3:5">
      <c r="C28" s="3"/>
      <c r="D28" s="3"/>
      <c r="E28" s="4"/>
    </row>
    <row r="29" spans="3:5">
      <c r="C29" s="3"/>
      <c r="D29" s="3"/>
      <c r="E29" s="3"/>
    </row>
    <row r="30" spans="3:5">
      <c r="C30" s="3"/>
      <c r="D30" s="3"/>
      <c r="E30" s="4"/>
    </row>
  </sheetData>
  <pageMargins left="0.7" right="0.7" top="0.75" bottom="0.75" header="0.3" footer="0.3"/>
  <pageSetup paperSize="9" orientation="portrait" horizontalDpi="300" verticalDpi="300" r:id="rId1"/>
  <headerFooter>
    <oddFooter>&amp;L&amp;1#&amp;"Calibri"&amp;10&amp;K000000Classification: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89" zoomScaleNormal="89" workbookViewId="0">
      <selection activeCell="L7" sqref="L7"/>
    </sheetView>
  </sheetViews>
  <sheetFormatPr baseColWidth="10" defaultRowHeight="14"/>
  <cols>
    <col min="1" max="1" width="3.58203125" customWidth="1"/>
  </cols>
  <sheetData/>
  <sheetProtection password="C74F"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37"/>
  <sheetViews>
    <sheetView showGridLines="0" zoomScale="86" zoomScaleNormal="86" zoomScaleSheetLayoutView="78" workbookViewId="0">
      <selection activeCell="D4" sqref="D4:E4"/>
    </sheetView>
  </sheetViews>
  <sheetFormatPr baseColWidth="10" defaultColWidth="10.83203125" defaultRowHeight="14"/>
  <cols>
    <col min="1" max="1" width="2.5" style="37" customWidth="1"/>
    <col min="2" max="2" width="5.83203125" style="37" customWidth="1"/>
    <col min="3" max="3" width="70" style="56" customWidth="1"/>
    <col min="4" max="4" width="39.33203125" style="37" customWidth="1"/>
    <col min="5" max="16384" width="10.83203125" style="37"/>
  </cols>
  <sheetData>
    <row r="1" spans="1:5">
      <c r="A1" s="131"/>
      <c r="B1" s="131"/>
      <c r="C1" s="132"/>
      <c r="D1" s="131"/>
      <c r="E1" s="131"/>
    </row>
    <row r="2" spans="1:5" s="31" customFormat="1" ht="36" customHeight="1">
      <c r="A2" s="133"/>
      <c r="B2" s="282" t="s">
        <v>109</v>
      </c>
      <c r="C2" s="282"/>
      <c r="D2" s="282"/>
      <c r="E2" s="282"/>
    </row>
    <row r="3" spans="1:5" s="55" customFormat="1" ht="37" customHeight="1">
      <c r="A3" s="134"/>
      <c r="B3" s="135" t="s">
        <v>110</v>
      </c>
      <c r="C3" s="136" t="s">
        <v>142</v>
      </c>
      <c r="D3" s="281" t="s">
        <v>143</v>
      </c>
      <c r="E3" s="281"/>
    </row>
    <row r="4" spans="1:5" ht="16" customHeight="1">
      <c r="B4" s="137" t="s">
        <v>111</v>
      </c>
      <c r="C4" s="138" t="s">
        <v>128</v>
      </c>
      <c r="D4" s="292"/>
      <c r="E4" s="293"/>
    </row>
    <row r="5" spans="1:5" ht="16" customHeight="1">
      <c r="B5" s="139" t="s">
        <v>112</v>
      </c>
      <c r="C5" s="140" t="s">
        <v>127</v>
      </c>
      <c r="D5" s="294"/>
      <c r="E5" s="295"/>
    </row>
    <row r="6" spans="1:5" ht="16" customHeight="1">
      <c r="B6" s="139" t="s">
        <v>113</v>
      </c>
      <c r="C6" s="140" t="s">
        <v>129</v>
      </c>
      <c r="D6" s="294"/>
      <c r="E6" s="295"/>
    </row>
    <row r="7" spans="1:5" ht="65" customHeight="1">
      <c r="B7" s="139" t="s">
        <v>114</v>
      </c>
      <c r="C7" s="140" t="s">
        <v>0</v>
      </c>
      <c r="D7" s="294"/>
      <c r="E7" s="295"/>
    </row>
    <row r="8" spans="1:5" ht="16" customHeight="1">
      <c r="B8" s="139" t="s">
        <v>115</v>
      </c>
      <c r="C8" s="140" t="s">
        <v>131</v>
      </c>
      <c r="D8" s="283"/>
      <c r="E8" s="284"/>
    </row>
    <row r="9" spans="1:5" ht="16" customHeight="1">
      <c r="B9" s="139" t="s">
        <v>116</v>
      </c>
      <c r="C9" s="140" t="s">
        <v>130</v>
      </c>
      <c r="D9" s="283"/>
      <c r="E9" s="284"/>
    </row>
    <row r="10" spans="1:5" ht="31">
      <c r="B10" s="139" t="s">
        <v>117</v>
      </c>
      <c r="C10" s="251" t="s">
        <v>684</v>
      </c>
      <c r="D10" s="294"/>
      <c r="E10" s="295"/>
    </row>
    <row r="11" spans="1:5" ht="15.5">
      <c r="B11" s="275" t="s">
        <v>118</v>
      </c>
      <c r="C11" s="141" t="s">
        <v>1</v>
      </c>
      <c r="D11" s="286"/>
      <c r="E11" s="287"/>
    </row>
    <row r="12" spans="1:5" ht="16" customHeight="1">
      <c r="B12" s="276"/>
      <c r="C12" s="252"/>
      <c r="D12" s="288"/>
      <c r="E12" s="289"/>
    </row>
    <row r="13" spans="1:5" ht="16" customHeight="1">
      <c r="B13" s="276"/>
      <c r="C13" s="252"/>
      <c r="D13" s="288"/>
      <c r="E13" s="289"/>
    </row>
    <row r="14" spans="1:5" ht="16" customHeight="1">
      <c r="B14" s="276"/>
      <c r="C14" s="252"/>
      <c r="D14" s="288"/>
      <c r="E14" s="289"/>
    </row>
    <row r="15" spans="1:5" ht="16" customHeight="1">
      <c r="B15" s="276"/>
      <c r="C15" s="252"/>
      <c r="D15" s="288"/>
      <c r="E15" s="289"/>
    </row>
    <row r="16" spans="1:5" ht="16" customHeight="1">
      <c r="B16" s="276"/>
      <c r="C16" s="253"/>
      <c r="D16" s="288"/>
      <c r="E16" s="289"/>
    </row>
    <row r="17" spans="2:5" ht="16" customHeight="1">
      <c r="B17" s="277"/>
      <c r="C17" s="254"/>
      <c r="D17" s="290"/>
      <c r="E17" s="291"/>
    </row>
    <row r="18" spans="2:5" ht="16" customHeight="1">
      <c r="B18" s="137" t="s">
        <v>119</v>
      </c>
      <c r="C18" s="255" t="s">
        <v>685</v>
      </c>
      <c r="D18" s="256"/>
      <c r="E18" s="145" t="s">
        <v>132</v>
      </c>
    </row>
    <row r="19" spans="2:5" ht="16" customHeight="1">
      <c r="B19" s="137" t="s">
        <v>120</v>
      </c>
      <c r="C19" s="255" t="s">
        <v>686</v>
      </c>
      <c r="D19" s="256"/>
      <c r="E19" s="145" t="s">
        <v>133</v>
      </c>
    </row>
    <row r="20" spans="2:5" ht="16" customHeight="1">
      <c r="B20" s="142" t="s">
        <v>121</v>
      </c>
      <c r="C20" s="143" t="s">
        <v>2</v>
      </c>
      <c r="D20" s="256"/>
      <c r="E20" s="145" t="s">
        <v>134</v>
      </c>
    </row>
    <row r="21" spans="2:5" ht="16" customHeight="1">
      <c r="B21" s="142" t="s">
        <v>122</v>
      </c>
      <c r="C21" s="144" t="s">
        <v>136</v>
      </c>
      <c r="D21" s="257">
        <f>SUM(D18,D19,D20)</f>
        <v>0</v>
      </c>
      <c r="E21" s="145" t="s">
        <v>135</v>
      </c>
    </row>
    <row r="22" spans="2:5" ht="16" customHeight="1">
      <c r="B22" s="142" t="s">
        <v>123</v>
      </c>
      <c r="C22" s="251" t="s">
        <v>687</v>
      </c>
      <c r="D22" s="258"/>
      <c r="E22" s="146" t="e">
        <f>D22/$D$21</f>
        <v>#DIV/0!</v>
      </c>
    </row>
    <row r="23" spans="2:5" ht="16" customHeight="1">
      <c r="B23" s="142" t="s">
        <v>124</v>
      </c>
      <c r="C23" s="251" t="s">
        <v>688</v>
      </c>
      <c r="D23" s="258"/>
      <c r="E23" s="146"/>
    </row>
    <row r="24" spans="2:5" ht="16" customHeight="1">
      <c r="B24" s="142" t="s">
        <v>125</v>
      </c>
      <c r="C24" s="251" t="s">
        <v>689</v>
      </c>
      <c r="D24" s="258"/>
      <c r="E24" s="146" t="e">
        <f t="shared" ref="E24:E25" si="0">D24/$D$21</f>
        <v>#DIV/0!</v>
      </c>
    </row>
    <row r="25" spans="2:5" ht="16" customHeight="1">
      <c r="B25" s="142" t="s">
        <v>126</v>
      </c>
      <c r="C25" s="251" t="s">
        <v>690</v>
      </c>
      <c r="D25" s="258"/>
      <c r="E25" s="146" t="e">
        <f t="shared" si="0"/>
        <v>#DIV/0!</v>
      </c>
    </row>
    <row r="26" spans="2:5" ht="16" customHeight="1">
      <c r="B26" s="275" t="s">
        <v>138</v>
      </c>
      <c r="C26" s="272" t="s">
        <v>691</v>
      </c>
      <c r="D26" s="255" t="s">
        <v>693</v>
      </c>
      <c r="E26" s="259" t="s">
        <v>694</v>
      </c>
    </row>
    <row r="27" spans="2:5" ht="16" customHeight="1">
      <c r="B27" s="276"/>
      <c r="C27" s="273"/>
      <c r="D27" s="258"/>
      <c r="E27" s="208"/>
    </row>
    <row r="28" spans="2:5" ht="16" customHeight="1">
      <c r="B28" s="276"/>
      <c r="C28" s="273"/>
      <c r="D28" s="258"/>
      <c r="E28" s="208"/>
    </row>
    <row r="29" spans="2:5" ht="16" customHeight="1">
      <c r="B29" s="276"/>
      <c r="C29" s="273"/>
      <c r="D29" s="258"/>
      <c r="E29" s="208"/>
    </row>
    <row r="30" spans="2:5" ht="16" customHeight="1">
      <c r="B30" s="276"/>
      <c r="C30" s="273"/>
      <c r="D30" s="258"/>
      <c r="E30" s="208"/>
    </row>
    <row r="31" spans="2:5" ht="16" customHeight="1">
      <c r="B31" s="276"/>
      <c r="C31" s="273"/>
      <c r="D31" s="258"/>
      <c r="E31" s="208"/>
    </row>
    <row r="32" spans="2:5" ht="16" customHeight="1">
      <c r="B32" s="277"/>
      <c r="C32" s="274"/>
      <c r="D32" s="258"/>
      <c r="E32" s="208"/>
    </row>
    <row r="33" spans="2:5" ht="16" customHeight="1">
      <c r="B33" s="142" t="s">
        <v>139</v>
      </c>
      <c r="C33" s="251" t="s">
        <v>692</v>
      </c>
      <c r="D33" s="283"/>
      <c r="E33" s="284"/>
    </row>
    <row r="34" spans="2:5" ht="16" customHeight="1">
      <c r="B34" s="142" t="s">
        <v>140</v>
      </c>
      <c r="C34" s="251" t="s">
        <v>695</v>
      </c>
      <c r="D34" s="278"/>
      <c r="E34" s="285"/>
    </row>
    <row r="35" spans="2:5" ht="16" customHeight="1">
      <c r="B35" s="142" t="s">
        <v>141</v>
      </c>
      <c r="C35" s="140" t="s">
        <v>137</v>
      </c>
      <c r="D35" s="278"/>
      <c r="E35" s="279"/>
    </row>
    <row r="36" spans="2:5" ht="39" customHeight="1">
      <c r="B36" s="147"/>
      <c r="C36" s="280"/>
      <c r="D36" s="280"/>
      <c r="E36" s="280"/>
    </row>
    <row r="37" spans="2:5" ht="18" customHeight="1">
      <c r="B37" s="131"/>
      <c r="C37" s="132"/>
      <c r="D37" s="131"/>
      <c r="E37" s="131"/>
    </row>
  </sheetData>
  <sheetProtection password="C74F" sheet="1" formatCells="0" formatRows="0" selectLockedCells="1" sort="0" autoFilter="0"/>
  <mergeCells count="17">
    <mergeCell ref="B2:E2"/>
    <mergeCell ref="D33:E33"/>
    <mergeCell ref="D34:E34"/>
    <mergeCell ref="B11:B17"/>
    <mergeCell ref="D11:E17"/>
    <mergeCell ref="D4:E4"/>
    <mergeCell ref="D5:E5"/>
    <mergeCell ref="D6:E6"/>
    <mergeCell ref="D7:E7"/>
    <mergeCell ref="D8:E8"/>
    <mergeCell ref="D9:E9"/>
    <mergeCell ref="D10:E10"/>
    <mergeCell ref="C26:C32"/>
    <mergeCell ref="B26:B32"/>
    <mergeCell ref="D35:E35"/>
    <mergeCell ref="C36:E36"/>
    <mergeCell ref="D3:E3"/>
  </mergeCells>
  <phoneticPr fontId="13" type="noConversion"/>
  <pageMargins left="0.25" right="0.25" top="0.75" bottom="0.75" header="0.3" footer="0.3"/>
  <pageSetup paperSize="9" scale="76" orientation="portrait" r:id="rId1"/>
  <headerFooter>
    <oddFooter>&amp;L&amp;1#&amp;"Calibri"&amp;10&amp;K000000Classification: Public</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3</xdr:col>
                    <xdr:colOff>25400</xdr:colOff>
                    <xdr:row>11</xdr:row>
                    <xdr:rowOff>25400</xdr:rowOff>
                  </from>
                  <to>
                    <xdr:col>3</xdr:col>
                    <xdr:colOff>2247900</xdr:colOff>
                    <xdr:row>12</xdr:row>
                    <xdr:rowOff>38100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3</xdr:col>
                    <xdr:colOff>25400</xdr:colOff>
                    <xdr:row>12</xdr:row>
                    <xdr:rowOff>38100</xdr:rowOff>
                  </from>
                  <to>
                    <xdr:col>3</xdr:col>
                    <xdr:colOff>2247900</xdr:colOff>
                    <xdr:row>13</xdr:row>
                    <xdr:rowOff>38100</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3</xdr:col>
                    <xdr:colOff>25400</xdr:colOff>
                    <xdr:row>13</xdr:row>
                    <xdr:rowOff>50800</xdr:rowOff>
                  </from>
                  <to>
                    <xdr:col>3</xdr:col>
                    <xdr:colOff>2247900</xdr:colOff>
                    <xdr:row>14</xdr:row>
                    <xdr:rowOff>63500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3</xdr:col>
                    <xdr:colOff>25400</xdr:colOff>
                    <xdr:row>14</xdr:row>
                    <xdr:rowOff>50800</xdr:rowOff>
                  </from>
                  <to>
                    <xdr:col>3</xdr:col>
                    <xdr:colOff>2247900</xdr:colOff>
                    <xdr:row>15</xdr:row>
                    <xdr:rowOff>63500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3</xdr:col>
                    <xdr:colOff>25400</xdr:colOff>
                    <xdr:row>15</xdr:row>
                    <xdr:rowOff>50800</xdr:rowOff>
                  </from>
                  <to>
                    <xdr:col>3</xdr:col>
                    <xdr:colOff>2247900</xdr:colOff>
                    <xdr:row>16</xdr:row>
                    <xdr:rowOff>63500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lists'!$L$3:$L$6</xm:f>
          </x14:formula1>
          <xm:sqref>D8:E8</xm:sqref>
        </x14:dataValidation>
        <x14:dataValidation type="list" allowBlank="1" showInputMessage="1" showErrorMessage="1">
          <x14:formula1>
            <xm:f>'Drop down lists'!$N$3:$N$6</xm:f>
          </x14:formula1>
          <xm:sqref>D9:E9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78" zoomScaleNormal="78" workbookViewId="0">
      <selection activeCell="C6" sqref="C6"/>
    </sheetView>
  </sheetViews>
  <sheetFormatPr baseColWidth="10" defaultColWidth="0" defaultRowHeight="12.75" customHeight="1" zeroHeight="1"/>
  <cols>
    <col min="1" max="1" width="2.6640625" style="216" customWidth="1"/>
    <col min="2" max="2" width="3.5" style="215" customWidth="1"/>
    <col min="3" max="7" width="35.6640625" style="215" customWidth="1"/>
    <col min="8" max="8" width="3.5" style="215" customWidth="1"/>
    <col min="9" max="9" width="2.83203125" style="216" customWidth="1"/>
    <col min="10" max="14" width="0" style="216" hidden="1" customWidth="1"/>
    <col min="15" max="16384" width="9.1640625" style="216" hidden="1"/>
  </cols>
  <sheetData>
    <row r="1" spans="2:14" ht="15" customHeight="1" thickBot="1"/>
    <row r="2" spans="2:14" ht="25.5" thickBot="1">
      <c r="B2" s="218" t="s">
        <v>718</v>
      </c>
      <c r="C2" s="219"/>
      <c r="D2" s="219"/>
      <c r="E2" s="219"/>
      <c r="F2" s="219"/>
      <c r="G2" s="219"/>
      <c r="H2" s="220"/>
      <c r="N2" s="217" t="s">
        <v>714</v>
      </c>
    </row>
    <row r="3" spans="2:14" ht="96" customHeight="1" thickBot="1">
      <c r="B3" s="296" t="s">
        <v>725</v>
      </c>
      <c r="C3" s="297"/>
      <c r="D3" s="297"/>
      <c r="E3" s="297"/>
      <c r="F3" s="297"/>
      <c r="G3" s="297"/>
      <c r="H3" s="298"/>
    </row>
    <row r="4" spans="2:14" ht="12.5">
      <c r="B4" s="226"/>
      <c r="C4" s="227"/>
      <c r="D4" s="228"/>
      <c r="E4" s="228"/>
      <c r="F4" s="228"/>
      <c r="G4" s="228"/>
      <c r="H4" s="229"/>
    </row>
    <row r="5" spans="2:14" ht="25">
      <c r="B5" s="221"/>
      <c r="C5" s="230" t="s">
        <v>715</v>
      </c>
      <c r="D5" s="230" t="s">
        <v>715</v>
      </c>
      <c r="E5" s="230" t="s">
        <v>716</v>
      </c>
      <c r="F5" s="230" t="s">
        <v>716</v>
      </c>
      <c r="G5" s="230" t="s">
        <v>716</v>
      </c>
      <c r="H5" s="222"/>
      <c r="N5" s="215" t="s">
        <v>714</v>
      </c>
    </row>
    <row r="6" spans="2:14" ht="137.5">
      <c r="B6" s="221"/>
      <c r="C6" s="231"/>
      <c r="D6" s="233"/>
      <c r="E6" s="232"/>
      <c r="F6" s="231"/>
      <c r="G6" s="231"/>
      <c r="H6" s="222"/>
      <c r="N6" s="215" t="s">
        <v>717</v>
      </c>
    </row>
    <row r="7" spans="2:14" s="239" customFormat="1" ht="25">
      <c r="B7" s="241"/>
      <c r="C7" s="234"/>
      <c r="D7" s="234"/>
      <c r="E7" s="234"/>
      <c r="F7" s="234"/>
      <c r="G7" s="234"/>
      <c r="H7" s="238"/>
      <c r="N7" s="240" t="s">
        <v>714</v>
      </c>
    </row>
    <row r="8" spans="2:14" ht="25">
      <c r="B8" s="221"/>
      <c r="C8" s="230" t="s">
        <v>715</v>
      </c>
      <c r="D8" s="230" t="s">
        <v>715</v>
      </c>
      <c r="E8" s="230" t="s">
        <v>716</v>
      </c>
      <c r="F8" s="230" t="s">
        <v>716</v>
      </c>
      <c r="G8" s="230" t="s">
        <v>716</v>
      </c>
      <c r="H8" s="222"/>
      <c r="N8" s="215" t="s">
        <v>714</v>
      </c>
    </row>
    <row r="9" spans="2:14" s="239" customFormat="1" ht="137.5">
      <c r="B9" s="237"/>
      <c r="C9" s="231"/>
      <c r="D9" s="233"/>
      <c r="E9" s="232"/>
      <c r="F9" s="231"/>
      <c r="G9" s="231"/>
      <c r="H9" s="238"/>
      <c r="N9" s="240" t="s">
        <v>717</v>
      </c>
    </row>
    <row r="10" spans="2:14" s="239" customFormat="1" ht="25">
      <c r="B10" s="237"/>
      <c r="C10" s="234"/>
      <c r="D10" s="234"/>
      <c r="E10" s="234"/>
      <c r="F10" s="234"/>
      <c r="G10" s="234"/>
      <c r="H10" s="238"/>
      <c r="N10" s="240" t="s">
        <v>714</v>
      </c>
    </row>
    <row r="11" spans="2:14" ht="25">
      <c r="B11" s="221"/>
      <c r="C11" s="230" t="s">
        <v>715</v>
      </c>
      <c r="D11" s="230" t="s">
        <v>715</v>
      </c>
      <c r="E11" s="230" t="s">
        <v>716</v>
      </c>
      <c r="F11" s="230" t="s">
        <v>716</v>
      </c>
      <c r="G11" s="230" t="s">
        <v>716</v>
      </c>
      <c r="H11" s="222"/>
      <c r="N11" s="215" t="s">
        <v>714</v>
      </c>
    </row>
    <row r="12" spans="2:14" s="239" customFormat="1" ht="137.5">
      <c r="B12" s="237"/>
      <c r="C12" s="231"/>
      <c r="D12" s="233"/>
      <c r="E12" s="232"/>
      <c r="F12" s="231"/>
      <c r="G12" s="231"/>
      <c r="H12" s="238"/>
      <c r="N12" s="240" t="s">
        <v>717</v>
      </c>
    </row>
    <row r="13" spans="2:14" s="239" customFormat="1" ht="25">
      <c r="B13" s="237"/>
      <c r="C13" s="234"/>
      <c r="D13" s="234"/>
      <c r="E13" s="234"/>
      <c r="F13" s="234"/>
      <c r="G13" s="234"/>
      <c r="H13" s="238"/>
      <c r="N13" s="240" t="s">
        <v>714</v>
      </c>
    </row>
    <row r="14" spans="2:14" ht="25">
      <c r="B14" s="221"/>
      <c r="C14" s="230" t="s">
        <v>715</v>
      </c>
      <c r="D14" s="230" t="s">
        <v>715</v>
      </c>
      <c r="E14" s="230" t="s">
        <v>716</v>
      </c>
      <c r="F14" s="230" t="s">
        <v>716</v>
      </c>
      <c r="G14" s="230" t="s">
        <v>716</v>
      </c>
      <c r="H14" s="222"/>
      <c r="N14" s="215" t="s">
        <v>714</v>
      </c>
    </row>
    <row r="15" spans="2:14" s="239" customFormat="1" ht="137.5">
      <c r="B15" s="237"/>
      <c r="C15" s="231"/>
      <c r="D15" s="233"/>
      <c r="E15" s="232"/>
      <c r="F15" s="231"/>
      <c r="G15" s="231"/>
      <c r="H15" s="238"/>
      <c r="N15" s="240" t="s">
        <v>717</v>
      </c>
    </row>
    <row r="16" spans="2:14" s="239" customFormat="1" ht="25">
      <c r="B16" s="237"/>
      <c r="C16" s="234"/>
      <c r="D16" s="234"/>
      <c r="E16" s="234"/>
      <c r="F16" s="234"/>
      <c r="G16" s="234"/>
      <c r="H16" s="238"/>
      <c r="N16" s="240" t="s">
        <v>714</v>
      </c>
    </row>
    <row r="17" spans="2:14" ht="25">
      <c r="B17" s="221"/>
      <c r="C17" s="230" t="s">
        <v>715</v>
      </c>
      <c r="D17" s="230" t="s">
        <v>715</v>
      </c>
      <c r="E17" s="230" t="s">
        <v>716</v>
      </c>
      <c r="F17" s="230" t="s">
        <v>716</v>
      </c>
      <c r="G17" s="230" t="s">
        <v>716</v>
      </c>
      <c r="H17" s="222"/>
      <c r="N17" s="215" t="s">
        <v>714</v>
      </c>
    </row>
    <row r="18" spans="2:14" s="239" customFormat="1" ht="137.5">
      <c r="B18" s="237"/>
      <c r="C18" s="231"/>
      <c r="D18" s="233"/>
      <c r="E18" s="232"/>
      <c r="F18" s="231"/>
      <c r="G18" s="231"/>
      <c r="H18" s="238"/>
      <c r="N18" s="240" t="s">
        <v>717</v>
      </c>
    </row>
    <row r="19" spans="2:14" s="239" customFormat="1" ht="25">
      <c r="B19" s="237"/>
      <c r="C19" s="234"/>
      <c r="D19" s="234"/>
      <c r="E19" s="234"/>
      <c r="F19" s="234"/>
      <c r="G19" s="234"/>
      <c r="H19" s="238"/>
      <c r="N19" s="240" t="s">
        <v>714</v>
      </c>
    </row>
    <row r="20" spans="2:14" ht="25">
      <c r="B20" s="221"/>
      <c r="C20" s="230" t="s">
        <v>715</v>
      </c>
      <c r="D20" s="230" t="s">
        <v>715</v>
      </c>
      <c r="E20" s="230" t="s">
        <v>716</v>
      </c>
      <c r="F20" s="230" t="s">
        <v>716</v>
      </c>
      <c r="G20" s="230" t="s">
        <v>716</v>
      </c>
      <c r="H20" s="222"/>
      <c r="N20" s="215" t="s">
        <v>714</v>
      </c>
    </row>
    <row r="21" spans="2:14" s="239" customFormat="1" ht="137.5">
      <c r="B21" s="237"/>
      <c r="C21" s="231"/>
      <c r="D21" s="233"/>
      <c r="E21" s="232"/>
      <c r="F21" s="231"/>
      <c r="G21" s="231"/>
      <c r="H21" s="238"/>
      <c r="N21" s="240" t="s">
        <v>717</v>
      </c>
    </row>
    <row r="22" spans="2:14" s="239" customFormat="1" ht="25">
      <c r="B22" s="237"/>
      <c r="C22" s="234"/>
      <c r="D22" s="234"/>
      <c r="E22" s="234"/>
      <c r="F22" s="234"/>
      <c r="G22" s="234"/>
      <c r="H22" s="238"/>
      <c r="N22" s="240" t="s">
        <v>714</v>
      </c>
    </row>
    <row r="23" spans="2:14" ht="13" thickBot="1">
      <c r="B23" s="223"/>
      <c r="C23" s="224"/>
      <c r="D23" s="224"/>
      <c r="E23" s="224"/>
      <c r="F23" s="224"/>
      <c r="G23" s="224"/>
      <c r="H23" s="225"/>
    </row>
    <row r="24" spans="2:14" ht="12.5">
      <c r="B24" s="235"/>
      <c r="C24" s="236"/>
      <c r="D24" s="236"/>
      <c r="E24" s="236"/>
      <c r="F24" s="236"/>
      <c r="G24" s="236"/>
      <c r="H24" s="236"/>
    </row>
    <row r="25" spans="2:14" ht="12.5">
      <c r="B25" s="235"/>
      <c r="C25" s="236"/>
      <c r="D25" s="236"/>
      <c r="E25" s="236"/>
      <c r="F25" s="236"/>
      <c r="G25" s="236"/>
      <c r="H25" s="236"/>
    </row>
    <row r="26" spans="2:14" ht="12.5">
      <c r="B26" s="214"/>
    </row>
    <row r="27" spans="2:14" ht="12.5" hidden="1">
      <c r="B27" s="214"/>
    </row>
    <row r="28" spans="2:14" ht="12.5" hidden="1">
      <c r="B28" s="214"/>
      <c r="H28" s="214"/>
    </row>
    <row r="29" spans="2:14" ht="12.5" hidden="1">
      <c r="B29" s="214"/>
      <c r="H29" s="214"/>
    </row>
  </sheetData>
  <sheetProtection password="C74F" sheet="1" formatCells="0" formatRows="0" insertRows="0" selectLockedCells="1" sort="0" autoFilter="0"/>
  <mergeCells count="1">
    <mergeCell ref="B3:H3"/>
  </mergeCells>
  <pageMargins left="0.7" right="0.7" top="0.75" bottom="0.75" header="0.3" footer="0.3"/>
  <pageSetup paperSize="9" scale="70" orientation="landscape" r:id="rId1"/>
  <headerFooter>
    <oddFooter>&amp;L&amp;1#&amp;"Calibri"&amp;10&amp;K000000Classification: Public</oddFooter>
  </headerFooter>
  <rowBreaks count="1" manualBreakCount="1">
    <brk id="13" max="7" man="1"/>
  </rowBreaks>
  <colBreaks count="1" manualBreakCount="1">
    <brk id="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zoomScale="88" zoomScaleNormal="88" zoomScaleSheetLayoutView="72" workbookViewId="0">
      <selection activeCell="D4" sqref="D4"/>
    </sheetView>
  </sheetViews>
  <sheetFormatPr baseColWidth="10" defaultColWidth="10.83203125" defaultRowHeight="14"/>
  <cols>
    <col min="1" max="1" width="2.83203125" customWidth="1"/>
    <col min="2" max="2" width="8.33203125" customWidth="1"/>
    <col min="3" max="3" width="32.83203125" customWidth="1"/>
    <col min="4" max="4" width="69.33203125" customWidth="1"/>
  </cols>
  <sheetData>
    <row r="1" spans="1:4" ht="15" customHeight="1"/>
    <row r="2" spans="1:4" ht="25" customHeight="1">
      <c r="B2" s="299" t="s">
        <v>167</v>
      </c>
      <c r="C2" s="299"/>
      <c r="D2" s="213" t="s">
        <v>27</v>
      </c>
    </row>
    <row r="3" spans="1:4" ht="25" customHeight="1">
      <c r="B3" s="302" t="s">
        <v>164</v>
      </c>
      <c r="C3" s="302"/>
      <c r="D3" s="302"/>
    </row>
    <row r="4" spans="1:4" ht="69" customHeight="1">
      <c r="A4" s="77"/>
      <c r="B4" s="83" t="str">
        <f>'I. Anti-Corruption'!B9</f>
        <v>Blank</v>
      </c>
      <c r="C4" s="74" t="s">
        <v>165</v>
      </c>
      <c r="D4" s="148"/>
    </row>
    <row r="5" spans="1:4" ht="69" customHeight="1">
      <c r="B5" s="78" t="str">
        <f>'II. Supplier &amp; Contractor Mgt'!B23</f>
        <v>Blank</v>
      </c>
      <c r="C5" s="73" t="s">
        <v>596</v>
      </c>
      <c r="D5" s="149"/>
    </row>
    <row r="6" spans="1:4" ht="69" customHeight="1">
      <c r="B6" s="78" t="str">
        <f>'III. Shipyard Management System'!B64</f>
        <v>Blank</v>
      </c>
      <c r="C6" s="73" t="s">
        <v>589</v>
      </c>
      <c r="D6" s="149"/>
    </row>
    <row r="7" spans="1:4" ht="69" customHeight="1">
      <c r="B7" s="78" t="str">
        <f>'IV. Labour Risks'!B81</f>
        <v>Blank</v>
      </c>
      <c r="C7" s="73" t="s">
        <v>590</v>
      </c>
      <c r="D7" s="149"/>
    </row>
    <row r="8" spans="1:4" ht="69" customHeight="1">
      <c r="B8" s="78" t="str">
        <f>'V. Worker Welfare Risks'!B26</f>
        <v>Blank</v>
      </c>
      <c r="C8" s="73" t="s">
        <v>591</v>
      </c>
      <c r="D8" s="149"/>
    </row>
    <row r="9" spans="1:4" ht="69" customHeight="1">
      <c r="B9" s="81" t="str">
        <f>'VI. Health &amp; Safety Risks'!B87</f>
        <v>Blank</v>
      </c>
      <c r="C9" s="75" t="s">
        <v>592</v>
      </c>
      <c r="D9" s="150"/>
    </row>
    <row r="10" spans="1:4" ht="69" customHeight="1">
      <c r="A10" s="3"/>
      <c r="B10" s="76" t="str">
        <f>'VII. Environmental Risks'!B60</f>
        <v>Blank</v>
      </c>
      <c r="C10" s="82" t="s">
        <v>593</v>
      </c>
      <c r="D10" s="151"/>
    </row>
    <row r="11" spans="1:4" ht="69" customHeight="1">
      <c r="A11" s="3"/>
      <c r="B11" s="130" t="str">
        <f>'VIII. Local Community Risks'!B10</f>
        <v>Blank</v>
      </c>
      <c r="C11" s="129" t="s">
        <v>595</v>
      </c>
      <c r="D11" s="152"/>
    </row>
    <row r="12" spans="1:4" ht="90" customHeight="1">
      <c r="B12" s="300" t="s">
        <v>671</v>
      </c>
      <c r="C12" s="301"/>
      <c r="D12" s="301"/>
    </row>
    <row r="13" spans="1:4" ht="20" customHeight="1"/>
  </sheetData>
  <sheetProtection password="C74F" sheet="1" formatColumns="0" formatRows="0" selectLockedCells="1" sort="0" autoFilter="0"/>
  <mergeCells count="3">
    <mergeCell ref="B2:C2"/>
    <mergeCell ref="B12:D12"/>
    <mergeCell ref="B3:D3"/>
  </mergeCells>
  <conditionalFormatting sqref="B4:B11">
    <cfRule type="cellIs" dxfId="670" priority="6" operator="equal">
      <formula>"Blank"</formula>
    </cfRule>
    <cfRule type="cellIs" dxfId="669" priority="7" operator="equal">
      <formula>"Gold"</formula>
    </cfRule>
    <cfRule type="cellIs" dxfId="668" priority="8" operator="equal">
      <formula>"Green"</formula>
    </cfRule>
    <cfRule type="cellIs" dxfId="667" priority="9" operator="equal">
      <formula>"Yellow"</formula>
    </cfRule>
    <cfRule type="cellIs" dxfId="666" priority="10" operator="equal">
      <formula>"Red"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7"/>
  <sheetViews>
    <sheetView showGridLines="0" zoomScale="88" zoomScaleNormal="88" zoomScaleSheetLayoutView="84" workbookViewId="0">
      <pane ySplit="4" topLeftCell="A5" activePane="bottomLeft" state="frozen"/>
      <selection pane="bottomLeft" activeCell="C6" sqref="C6"/>
    </sheetView>
  </sheetViews>
  <sheetFormatPr baseColWidth="10" defaultColWidth="10.83203125" defaultRowHeight="14"/>
  <cols>
    <col min="1" max="1" width="2.83203125" style="37" customWidth="1"/>
    <col min="2" max="2" width="6.6640625" style="46" customWidth="1"/>
    <col min="3" max="3" width="18.6640625" style="47" customWidth="1"/>
    <col min="4" max="4" width="16" style="47" customWidth="1"/>
    <col min="5" max="5" width="0.1640625" style="48" customWidth="1"/>
    <col min="6" max="6" width="8.6640625" style="49" customWidth="1"/>
    <col min="7" max="7" width="20" style="50" customWidth="1"/>
    <col min="8" max="8" width="27.33203125" style="51" customWidth="1"/>
    <col min="9" max="9" width="11.6640625" style="47" customWidth="1"/>
    <col min="10" max="10" width="13.1640625" style="47" customWidth="1"/>
    <col min="11" max="11" width="10.33203125" style="52" customWidth="1"/>
    <col min="12" max="12" width="21" style="52" customWidth="1"/>
    <col min="13" max="16384" width="10.83203125" style="37"/>
  </cols>
  <sheetData>
    <row r="1" spans="1:12" ht="15" customHeight="1">
      <c r="A1" s="131"/>
      <c r="B1" s="153"/>
      <c r="C1" s="154"/>
      <c r="D1" s="154"/>
      <c r="E1" s="155"/>
      <c r="F1" s="156"/>
      <c r="G1" s="157"/>
      <c r="H1" s="158"/>
      <c r="I1" s="154"/>
      <c r="J1" s="154"/>
      <c r="K1" s="159"/>
      <c r="L1" s="159"/>
    </row>
    <row r="2" spans="1:12" ht="28" customHeight="1">
      <c r="A2" s="131"/>
      <c r="B2" s="282" t="s">
        <v>109</v>
      </c>
      <c r="C2" s="282"/>
      <c r="D2" s="282"/>
      <c r="E2" s="282"/>
      <c r="F2" s="282"/>
      <c r="G2" s="282"/>
      <c r="H2" s="282"/>
      <c r="I2" s="282"/>
      <c r="J2" s="282"/>
      <c r="K2" s="282"/>
      <c r="L2" s="282"/>
    </row>
    <row r="3" spans="1:12">
      <c r="A3" s="131"/>
      <c r="B3" s="308" t="s">
        <v>202</v>
      </c>
      <c r="C3" s="306" t="s">
        <v>44</v>
      </c>
      <c r="D3" s="306"/>
      <c r="E3" s="310"/>
      <c r="F3" s="306" t="s">
        <v>45</v>
      </c>
      <c r="G3" s="309" t="s">
        <v>24</v>
      </c>
      <c r="H3" s="306" t="s">
        <v>21</v>
      </c>
      <c r="I3" s="306" t="s">
        <v>22</v>
      </c>
      <c r="J3" s="306" t="s">
        <v>23</v>
      </c>
      <c r="K3" s="306" t="s">
        <v>169</v>
      </c>
      <c r="L3" s="306" t="s">
        <v>597</v>
      </c>
    </row>
    <row r="4" spans="1:12" s="31" customFormat="1" ht="36" customHeight="1">
      <c r="A4" s="133"/>
      <c r="B4" s="308"/>
      <c r="C4" s="160" t="s">
        <v>25</v>
      </c>
      <c r="D4" s="160" t="s">
        <v>26</v>
      </c>
      <c r="E4" s="310"/>
      <c r="F4" s="306"/>
      <c r="G4" s="309"/>
      <c r="H4" s="306"/>
      <c r="I4" s="306"/>
      <c r="J4" s="306"/>
      <c r="K4" s="306"/>
      <c r="L4" s="306"/>
    </row>
    <row r="5" spans="1:12" s="31" customFormat="1" ht="20" customHeight="1">
      <c r="A5" s="133"/>
      <c r="B5" s="307" t="s">
        <v>165</v>
      </c>
      <c r="C5" s="307"/>
      <c r="D5" s="307"/>
      <c r="E5" s="307"/>
      <c r="F5" s="307"/>
      <c r="G5" s="307"/>
      <c r="H5" s="307"/>
      <c r="I5" s="307"/>
      <c r="J5" s="307"/>
      <c r="K5" s="307"/>
      <c r="L5" s="136"/>
    </row>
    <row r="6" spans="1:12" ht="40" customHeight="1">
      <c r="A6" s="161"/>
      <c r="B6" s="162" t="s">
        <v>46</v>
      </c>
      <c r="C6" s="33"/>
      <c r="D6" s="33"/>
      <c r="E6" s="53" t="str">
        <f>IF(ISBLANK(F6),"Choose",F6)</f>
        <v>Choose</v>
      </c>
      <c r="F6" s="44"/>
      <c r="G6" s="54" t="str">
        <f>IF('I. Anti-Corruption'!E5="No",'I. Anti-Corruption'!F5,IF('I. Anti-Corruption'!E5="Yes","Action Not Needed",IF('I. Anti-Corruption'!E5="N/A","Not Applicable",IF('I. Anti-Corruption'!E5="","Question Not Answered, Control Checklist",IF('I. Anti-Corruption'!E5="Partially",'I. Anti-Corruption'!F5)))))</f>
        <v>Question Not Answered, Control Checklist</v>
      </c>
      <c r="H6" s="45"/>
      <c r="I6" s="35"/>
      <c r="J6" s="36"/>
      <c r="K6" s="71"/>
      <c r="L6" s="209"/>
    </row>
    <row r="7" spans="1:12" ht="40" customHeight="1">
      <c r="A7" s="161"/>
      <c r="B7" s="162" t="s">
        <v>47</v>
      </c>
      <c r="C7" s="33"/>
      <c r="D7" s="33"/>
      <c r="E7" s="53" t="str">
        <f t="shared" ref="E7:E8" si="0">IF(ISBLANK(F7),"Choose",F7)</f>
        <v>Choose</v>
      </c>
      <c r="F7" s="38"/>
      <c r="G7" s="54" t="str">
        <f>IF('I. Anti-Corruption'!E6="No",'I. Anti-Corruption'!F6,IF('I. Anti-Corruption'!E6="Yes","Action Not Needed",IF('I. Anti-Corruption'!E6="N/A","Not Applicable",IF('I. Anti-Corruption'!E6="","Question Not Answered, Control Checklist",IF('I. Anti-Corruption'!E6="Partially",'I. Anti-Corruption'!F6)))))</f>
        <v>Question Not Answered, Control Checklist</v>
      </c>
      <c r="H7" s="34"/>
      <c r="I7" s="35"/>
      <c r="J7" s="36"/>
      <c r="K7" s="71"/>
      <c r="L7" s="210"/>
    </row>
    <row r="8" spans="1:12" ht="40" customHeight="1">
      <c r="A8" s="161"/>
      <c r="B8" s="163" t="s">
        <v>48</v>
      </c>
      <c r="C8" s="39"/>
      <c r="D8" s="39"/>
      <c r="E8" s="53" t="str">
        <f t="shared" si="0"/>
        <v>Choose</v>
      </c>
      <c r="F8" s="40"/>
      <c r="G8" s="70" t="str">
        <f>IF('I. Anti-Corruption'!E7="No",'I. Anti-Corruption'!F7,IF('I. Anti-Corruption'!E7="Yes","Action Not Needed",IF('I. Anti-Corruption'!E7="N/A","Not Applicable",IF('I. Anti-Corruption'!E7="","Question Not Answered, Control Checklist",IF('I. Anti-Corruption'!E7="Partially",'I. Anti-Corruption'!F7)))))</f>
        <v>Question Not Answered, Control Checklist</v>
      </c>
      <c r="H8" s="41"/>
      <c r="I8" s="42"/>
      <c r="J8" s="43"/>
      <c r="K8" s="72"/>
      <c r="L8" s="210"/>
    </row>
    <row r="9" spans="1:12" s="31" customFormat="1" ht="25" customHeight="1">
      <c r="A9" s="85"/>
      <c r="B9" s="303" t="s">
        <v>673</v>
      </c>
      <c r="C9" s="304"/>
      <c r="D9" s="304"/>
      <c r="E9" s="304"/>
      <c r="F9" s="304"/>
      <c r="G9" s="304"/>
      <c r="H9" s="304"/>
      <c r="I9" s="304"/>
      <c r="J9" s="304"/>
      <c r="K9" s="304"/>
      <c r="L9" s="305"/>
    </row>
    <row r="10" spans="1:12" ht="40" customHeight="1">
      <c r="A10" s="84"/>
      <c r="B10" s="87" t="s">
        <v>49</v>
      </c>
      <c r="C10" s="33"/>
      <c r="D10" s="33"/>
      <c r="E10" s="53" t="str">
        <f>IF(ISBLANK(F10),"Choose",F10)</f>
        <v>Choose</v>
      </c>
      <c r="F10" s="44"/>
      <c r="G10" s="54" t="str">
        <f>IF('II. Supplier &amp; Contractor Mgt'!E5="No",'II. Supplier &amp; Contractor Mgt'!F5,IF('II. Supplier &amp; Contractor Mgt'!E5="Yes","Action Not Needed",IF('II. Supplier &amp; Contractor Mgt'!E5="N/A","Not Applicable",IF('II. Supplier &amp; Contractor Mgt'!E5="","Question Not Answered, Control Checklist",IF('II. Supplier &amp; Contractor Mgt'!E5="Partially",'II. Supplier &amp; Contractor Mgt'!F5)))))</f>
        <v>Question Not Answered, Control Checklist</v>
      </c>
      <c r="H10" s="45"/>
      <c r="I10" s="35"/>
      <c r="J10" s="36"/>
      <c r="K10" s="71"/>
      <c r="L10" s="210"/>
    </row>
    <row r="11" spans="1:12" ht="40" customHeight="1">
      <c r="A11" s="84"/>
      <c r="B11" s="87" t="s">
        <v>50</v>
      </c>
      <c r="C11" s="33"/>
      <c r="D11" s="33"/>
      <c r="E11" s="53" t="str">
        <f t="shared" ref="E11:E21" si="1">IF(ISBLANK(F11),"Choose",F11)</f>
        <v>Choose</v>
      </c>
      <c r="F11" s="44"/>
      <c r="G11" s="54" t="str">
        <f>IF('II. Supplier &amp; Contractor Mgt'!E6="No",'II. Supplier &amp; Contractor Mgt'!F6,IF('II. Supplier &amp; Contractor Mgt'!E6="Yes","Action Not Needed",IF('II. Supplier &amp; Contractor Mgt'!E6="N/A","Not Applicable",IF('II. Supplier &amp; Contractor Mgt'!E6="","Question Not Answered, Control Checklist",IF('II. Supplier &amp; Contractor Mgt'!E6="Partially",'II. Supplier &amp; Contractor Mgt'!F6)))))</f>
        <v>Question Not Answered, Control Checklist</v>
      </c>
      <c r="H11" s="45"/>
      <c r="I11" s="35"/>
      <c r="J11" s="36"/>
      <c r="K11" s="71"/>
      <c r="L11" s="210"/>
    </row>
    <row r="12" spans="1:12" ht="40" customHeight="1">
      <c r="A12" s="84"/>
      <c r="B12" s="87" t="s">
        <v>51</v>
      </c>
      <c r="C12" s="33"/>
      <c r="D12" s="33"/>
      <c r="E12" s="53" t="str">
        <f t="shared" si="1"/>
        <v>Choose</v>
      </c>
      <c r="F12" s="44"/>
      <c r="G12" s="54" t="str">
        <f>IF('II. Supplier &amp; Contractor Mgt'!E7="No",'II. Supplier &amp; Contractor Mgt'!F7,IF('II. Supplier &amp; Contractor Mgt'!E7="Yes","Action Not Needed",IF('II. Supplier &amp; Contractor Mgt'!E7="N/A","Not Applicable",IF('II. Supplier &amp; Contractor Mgt'!E7="","Question Not Answered, Control Checklist",IF('II. Supplier &amp; Contractor Mgt'!E7="Partially",'II. Supplier &amp; Contractor Mgt'!F7)))))</f>
        <v>Question Not Answered, Control Checklist</v>
      </c>
      <c r="H12" s="45"/>
      <c r="I12" s="35"/>
      <c r="J12" s="36"/>
      <c r="K12" s="71"/>
      <c r="L12" s="210"/>
    </row>
    <row r="13" spans="1:12" ht="40" customHeight="1">
      <c r="A13" s="84"/>
      <c r="B13" s="87" t="s">
        <v>52</v>
      </c>
      <c r="C13" s="33"/>
      <c r="D13" s="33"/>
      <c r="E13" s="53" t="str">
        <f t="shared" si="1"/>
        <v>Choose</v>
      </c>
      <c r="F13" s="44"/>
      <c r="G13" s="54" t="str">
        <f>IF('II. Supplier &amp; Contractor Mgt'!E9="No",'II. Supplier &amp; Contractor Mgt'!F9,IF('II. Supplier &amp; Contractor Mgt'!E9="Yes","Action Not Needed",IF('II. Supplier &amp; Contractor Mgt'!E9="N/A","Not Applicable",IF('II. Supplier &amp; Contractor Mgt'!E9="","Question Not Answered, Control Checklist",IF('II. Supplier &amp; Contractor Mgt'!E9="Partially",'II. Supplier &amp; Contractor Mgt'!F9)))))</f>
        <v>Question Not Answered, Control Checklist</v>
      </c>
      <c r="H13" s="45"/>
      <c r="I13" s="35"/>
      <c r="J13" s="36"/>
      <c r="K13" s="71"/>
      <c r="L13" s="210"/>
    </row>
    <row r="14" spans="1:12" ht="40" customHeight="1">
      <c r="A14" s="84"/>
      <c r="B14" s="87" t="s">
        <v>53</v>
      </c>
      <c r="C14" s="33"/>
      <c r="D14" s="33"/>
      <c r="E14" s="53" t="str">
        <f t="shared" si="1"/>
        <v>Choose</v>
      </c>
      <c r="F14" s="44"/>
      <c r="G14" s="54" t="str">
        <f>IF('II. Supplier &amp; Contractor Mgt'!E10="No",'II. Supplier &amp; Contractor Mgt'!F10,IF('II. Supplier &amp; Contractor Mgt'!E10="Yes","Action Not Needed",IF('II. Supplier &amp; Contractor Mgt'!E10="N/A","Not Applicable",IF('II. Supplier &amp; Contractor Mgt'!E10="","Question Not Answered, Control Checklist",IF('II. Supplier &amp; Contractor Mgt'!E10="Partially",'II. Supplier &amp; Contractor Mgt'!F10)))))</f>
        <v>Question Not Answered, Control Checklist</v>
      </c>
      <c r="H14" s="45"/>
      <c r="I14" s="35"/>
      <c r="J14" s="36"/>
      <c r="K14" s="71"/>
      <c r="L14" s="210"/>
    </row>
    <row r="15" spans="1:12" ht="40" customHeight="1">
      <c r="A15" s="84"/>
      <c r="B15" s="87" t="s">
        <v>307</v>
      </c>
      <c r="C15" s="33"/>
      <c r="D15" s="33"/>
      <c r="E15" s="53" t="str">
        <f t="shared" si="1"/>
        <v>Choose</v>
      </c>
      <c r="F15" s="44"/>
      <c r="G15" s="54" t="str">
        <f>IF('II. Supplier &amp; Contractor Mgt'!E11="No",'II. Supplier &amp; Contractor Mgt'!F11,IF('II. Supplier &amp; Contractor Mgt'!E11="Yes","Action Not Needed",IF('II. Supplier &amp; Contractor Mgt'!E11="N/A","Not Applicable",IF('II. Supplier &amp; Contractor Mgt'!E11="","Question Not Answered, Control Checklist",IF('II. Supplier &amp; Contractor Mgt'!E11="Partially",'II. Supplier &amp; Contractor Mgt'!F11)))))</f>
        <v>Question Not Answered, Control Checklist</v>
      </c>
      <c r="H15" s="45"/>
      <c r="I15" s="35"/>
      <c r="J15" s="36"/>
      <c r="K15" s="71"/>
      <c r="L15" s="210"/>
    </row>
    <row r="16" spans="1:12" ht="40" customHeight="1">
      <c r="A16" s="84"/>
      <c r="B16" s="87" t="s">
        <v>54</v>
      </c>
      <c r="C16" s="33"/>
      <c r="D16" s="33"/>
      <c r="E16" s="53" t="str">
        <f t="shared" si="1"/>
        <v>Choose</v>
      </c>
      <c r="F16" s="44"/>
      <c r="G16" s="54" t="str">
        <f>IF('II. Supplier &amp; Contractor Mgt'!E13="No",'II. Supplier &amp; Contractor Mgt'!F13,IF('II. Supplier &amp; Contractor Mgt'!E13="Yes","Action Not Needed",IF('II. Supplier &amp; Contractor Mgt'!E13="N/A","Not Applicable",IF('II. Supplier &amp; Contractor Mgt'!E13="","Question Not Answered, Control Checklist",IF('II. Supplier &amp; Contractor Mgt'!E13="Partially",'II. Supplier &amp; Contractor Mgt'!F13)))))</f>
        <v>Question Not Answered, Control Checklist</v>
      </c>
      <c r="H16" s="45"/>
      <c r="I16" s="35"/>
      <c r="J16" s="36"/>
      <c r="K16" s="71"/>
      <c r="L16" s="210"/>
    </row>
    <row r="17" spans="1:12" ht="40" customHeight="1">
      <c r="A17" s="84"/>
      <c r="B17" s="87" t="s">
        <v>166</v>
      </c>
      <c r="C17" s="33"/>
      <c r="D17" s="33"/>
      <c r="E17" s="53" t="str">
        <f t="shared" si="1"/>
        <v>Choose</v>
      </c>
      <c r="F17" s="44"/>
      <c r="G17" s="54" t="str">
        <f>IF('II. Supplier &amp; Contractor Mgt'!E14="No",'II. Supplier &amp; Contractor Mgt'!F14,IF('II. Supplier &amp; Contractor Mgt'!E14="Yes","Action Not Needed",IF('II. Supplier &amp; Contractor Mgt'!E14="N/A","Not Applicable",IF('II. Supplier &amp; Contractor Mgt'!E14="","Question Not Answered, Control Checklist",IF('II. Supplier &amp; Contractor Mgt'!E14="Partially",'II. Supplier &amp; Contractor Mgt'!F14)))))</f>
        <v>Question Not Answered, Control Checklist</v>
      </c>
      <c r="H17" s="45"/>
      <c r="I17" s="35"/>
      <c r="J17" s="36"/>
      <c r="K17" s="71"/>
      <c r="L17" s="210"/>
    </row>
    <row r="18" spans="1:12" ht="40" customHeight="1">
      <c r="A18" s="84"/>
      <c r="B18" s="87" t="s">
        <v>55</v>
      </c>
      <c r="C18" s="33"/>
      <c r="D18" s="33"/>
      <c r="E18" s="53" t="str">
        <f t="shared" si="1"/>
        <v>Choose</v>
      </c>
      <c r="F18" s="44"/>
      <c r="G18" s="54" t="str">
        <f>IF('II. Supplier &amp; Contractor Mgt'!E16="No",'II. Supplier &amp; Contractor Mgt'!F16,IF('II. Supplier &amp; Contractor Mgt'!E16="Yes","Action Not Needed",IF('II. Supplier &amp; Contractor Mgt'!E16="N/A","Not Applicable",IF('II. Supplier &amp; Contractor Mgt'!E16="","Question Not Answered, Control Checklist",IF('II. Supplier &amp; Contractor Mgt'!E16="Partially",'II. Supplier &amp; Contractor Mgt'!F16)))))</f>
        <v>Question Not Answered, Control Checklist</v>
      </c>
      <c r="H18" s="45"/>
      <c r="I18" s="35"/>
      <c r="J18" s="36"/>
      <c r="K18" s="71"/>
      <c r="L18" s="210"/>
    </row>
    <row r="19" spans="1:12" ht="40" customHeight="1">
      <c r="A19" s="84"/>
      <c r="B19" s="87" t="s">
        <v>308</v>
      </c>
      <c r="C19" s="33"/>
      <c r="D19" s="33"/>
      <c r="E19" s="53" t="str">
        <f t="shared" si="1"/>
        <v>Choose</v>
      </c>
      <c r="F19" s="44"/>
      <c r="G19" s="54" t="str">
        <f>IF('II. Supplier &amp; Contractor Mgt'!E17="No",'II. Supplier &amp; Contractor Mgt'!F17,IF('II. Supplier &amp; Contractor Mgt'!E17="Yes","Action Not Needed",IF('II. Supplier &amp; Contractor Mgt'!E17="N/A","Not Applicable",IF('II. Supplier &amp; Contractor Mgt'!E17="","Question Not Answered, Control Checklist",IF('II. Supplier &amp; Contractor Mgt'!E17="Partially",'II. Supplier &amp; Contractor Mgt'!F17)))))</f>
        <v>Question Not Answered, Control Checklist</v>
      </c>
      <c r="H19" s="45"/>
      <c r="I19" s="35"/>
      <c r="J19" s="36"/>
      <c r="K19" s="71"/>
      <c r="L19" s="210"/>
    </row>
    <row r="20" spans="1:12" ht="40" customHeight="1">
      <c r="A20" s="84"/>
      <c r="B20" s="87" t="s">
        <v>309</v>
      </c>
      <c r="C20" s="33"/>
      <c r="D20" s="33"/>
      <c r="E20" s="53" t="str">
        <f t="shared" si="1"/>
        <v>Choose</v>
      </c>
      <c r="F20" s="44"/>
      <c r="G20" s="54" t="str">
        <f>IF('II. Supplier &amp; Contractor Mgt'!E19="No",'II. Supplier &amp; Contractor Mgt'!F19,IF('II. Supplier &amp; Contractor Mgt'!E19="Yes","Action Not Needed",IF('II. Supplier &amp; Contractor Mgt'!E19="N/A","Not Applicable",IF('II. Supplier &amp; Contractor Mgt'!E19="","Question Not Answered, Control Checklist",IF('II. Supplier &amp; Contractor Mgt'!E19="Partially",'II. Supplier &amp; Contractor Mgt'!F19)))))</f>
        <v>Question Not Answered, Control Checklist</v>
      </c>
      <c r="H20" s="45"/>
      <c r="I20" s="35"/>
      <c r="J20" s="36"/>
      <c r="K20" s="71"/>
      <c r="L20" s="210"/>
    </row>
    <row r="21" spans="1:12" ht="40" customHeight="1">
      <c r="A21" s="84"/>
      <c r="B21" s="87" t="s">
        <v>310</v>
      </c>
      <c r="C21" s="33"/>
      <c r="D21" s="33"/>
      <c r="E21" s="53" t="str">
        <f t="shared" si="1"/>
        <v>Choose</v>
      </c>
      <c r="F21" s="44"/>
      <c r="G21" s="54" t="str">
        <f>IF('II. Supplier &amp; Contractor Mgt'!E21="No",'II. Supplier &amp; Contractor Mgt'!F21,IF('II. Supplier &amp; Contractor Mgt'!E21="Yes","Action Not Needed",IF('II. Supplier &amp; Contractor Mgt'!E21="N/A","Not Applicable",IF('II. Supplier &amp; Contractor Mgt'!E21="","Question Not Answered, Control Checklist",IF('II. Supplier &amp; Contractor Mgt'!E21="Partially",'II. Supplier &amp; Contractor Mgt'!F21)))))</f>
        <v>Question Not Answered, Control Checklist</v>
      </c>
      <c r="H21" s="45"/>
      <c r="I21" s="35"/>
      <c r="J21" s="36"/>
      <c r="K21" s="71"/>
      <c r="L21" s="210"/>
    </row>
    <row r="22" spans="1:12" s="31" customFormat="1" ht="25" customHeight="1">
      <c r="A22" s="85"/>
      <c r="B22" s="303" t="s">
        <v>674</v>
      </c>
      <c r="C22" s="304"/>
      <c r="D22" s="304"/>
      <c r="E22" s="304"/>
      <c r="F22" s="304"/>
      <c r="G22" s="304"/>
      <c r="H22" s="304"/>
      <c r="I22" s="304"/>
      <c r="J22" s="304"/>
      <c r="K22" s="304"/>
      <c r="L22" s="305"/>
    </row>
    <row r="23" spans="1:12" ht="40" customHeight="1">
      <c r="A23" s="161"/>
      <c r="B23" s="162" t="s">
        <v>56</v>
      </c>
      <c r="C23" s="32"/>
      <c r="D23" s="33"/>
      <c r="E23" s="53" t="str">
        <f>IF(ISBLANK(F23),"Choose",F23)</f>
        <v>Choose</v>
      </c>
      <c r="F23" s="44"/>
      <c r="G23" s="54" t="str">
        <f>IF('III. Shipyard Management System'!E5="No",'III. Shipyard Management System'!F5,IF('III. Shipyard Management System'!E5="Yes","Action Not Needed",IF('III. Shipyard Management System'!E5="N/A","Not Applicable",IF('III. Shipyard Management System'!E5="","Question Not Answered, Control Checklist",IF('III. Shipyard Management System'!E5="Partially",'III. Shipyard Management System'!F5)))))</f>
        <v>Question Not Answered, Control Checklist</v>
      </c>
      <c r="H23" s="45"/>
      <c r="I23" s="35"/>
      <c r="J23" s="36"/>
      <c r="K23" s="71"/>
      <c r="L23" s="210"/>
    </row>
    <row r="24" spans="1:12" ht="40" customHeight="1">
      <c r="A24" s="161"/>
      <c r="B24" s="162" t="s">
        <v>57</v>
      </c>
      <c r="C24" s="32"/>
      <c r="D24" s="33"/>
      <c r="E24" s="53" t="str">
        <f t="shared" ref="E24:E72" si="2">IF(ISBLANK(F24),"Choose",F24)</f>
        <v>Choose</v>
      </c>
      <c r="F24" s="44"/>
      <c r="G24" s="54" t="str">
        <f>IF('III. Shipyard Management System'!E6="No",'III. Shipyard Management System'!F6,IF('III. Shipyard Management System'!E6="Yes","Action Not Needed",IF('III. Shipyard Management System'!E6="N/A","Not Applicable",IF('III. Shipyard Management System'!E6="","Question Not Answered, Control Checklist",IF('III. Shipyard Management System'!E6="Partially",'III. Shipyard Management System'!F6)))))</f>
        <v>Question Not Answered, Control Checklist</v>
      </c>
      <c r="H24" s="45"/>
      <c r="I24" s="35"/>
      <c r="J24" s="36"/>
      <c r="K24" s="71"/>
      <c r="L24" s="210"/>
    </row>
    <row r="25" spans="1:12" ht="40" customHeight="1">
      <c r="A25" s="161"/>
      <c r="B25" s="162" t="s">
        <v>324</v>
      </c>
      <c r="C25" s="32"/>
      <c r="D25" s="33"/>
      <c r="E25" s="53" t="str">
        <f t="shared" si="2"/>
        <v>Choose</v>
      </c>
      <c r="F25" s="44"/>
      <c r="G25" s="54" t="str">
        <f>IF('III. Shipyard Management System'!E7="No",'III. Shipyard Management System'!F7,IF('III. Shipyard Management System'!E7="Yes","Action Not Needed",IF('III. Shipyard Management System'!E7="N/A","Not Applicable",IF('III. Shipyard Management System'!E7="","Question Not Answered, Control Checklist",IF('III. Shipyard Management System'!E7="Partially",'III. Shipyard Management System'!F7)))))</f>
        <v>Question Not Answered, Control Checklist</v>
      </c>
      <c r="H25" s="45"/>
      <c r="I25" s="35"/>
      <c r="J25" s="36"/>
      <c r="K25" s="71"/>
      <c r="L25" s="210"/>
    </row>
    <row r="26" spans="1:12" ht="40" customHeight="1">
      <c r="A26" s="161"/>
      <c r="B26" s="162" t="s">
        <v>325</v>
      </c>
      <c r="C26" s="32"/>
      <c r="D26" s="33"/>
      <c r="E26" s="53" t="str">
        <f t="shared" si="2"/>
        <v>Choose</v>
      </c>
      <c r="F26" s="44"/>
      <c r="G26" s="54" t="str">
        <f>IF('III. Shipyard Management System'!E8="No",'III. Shipyard Management System'!F8,IF('III. Shipyard Management System'!E8="Yes","Action Not Needed",IF('III. Shipyard Management System'!E8="N/A","Not Applicable",IF('III. Shipyard Management System'!E8="","Question Not Answered, Control Checklist",IF('III. Shipyard Management System'!E8="Partially",'III. Shipyard Management System'!F8)))))</f>
        <v>Question Not Answered, Control Checklist</v>
      </c>
      <c r="H26" s="45"/>
      <c r="I26" s="35"/>
      <c r="J26" s="36"/>
      <c r="K26" s="71"/>
      <c r="L26" s="210"/>
    </row>
    <row r="27" spans="1:12" ht="40" customHeight="1">
      <c r="A27" s="161"/>
      <c r="B27" s="162" t="s">
        <v>326</v>
      </c>
      <c r="C27" s="32"/>
      <c r="D27" s="33"/>
      <c r="E27" s="53" t="str">
        <f t="shared" si="2"/>
        <v>Choose</v>
      </c>
      <c r="F27" s="44"/>
      <c r="G27" s="54" t="str">
        <f>IF('III. Shipyard Management System'!E9="No",'III. Shipyard Management System'!F9,IF('III. Shipyard Management System'!E9="Yes","Action Not Needed",IF('III. Shipyard Management System'!E9="N/A","Not Applicable",IF('III. Shipyard Management System'!E9="","Question Not Answered, Control Checklist",IF('III. Shipyard Management System'!E9="Partially",'III. Shipyard Management System'!F9)))))</f>
        <v>Question Not Answered, Control Checklist</v>
      </c>
      <c r="H27" s="45"/>
      <c r="I27" s="35"/>
      <c r="J27" s="36"/>
      <c r="K27" s="71"/>
      <c r="L27" s="210"/>
    </row>
    <row r="28" spans="1:12" ht="40" customHeight="1">
      <c r="A28" s="161"/>
      <c r="B28" s="162" t="s">
        <v>327</v>
      </c>
      <c r="C28" s="32"/>
      <c r="D28" s="33"/>
      <c r="E28" s="53" t="str">
        <f t="shared" si="2"/>
        <v>Choose</v>
      </c>
      <c r="F28" s="44"/>
      <c r="G28" s="54" t="str">
        <f>IF('III. Shipyard Management System'!E10="No",'III. Shipyard Management System'!F10,IF('III. Shipyard Management System'!E10="Yes","Action Not Needed",IF('III. Shipyard Management System'!E10="N/A","Not Applicable",IF('III. Shipyard Management System'!E10="","Question Not Answered, Control Checklist",IF('III. Shipyard Management System'!E10="Partially",'III. Shipyard Management System'!F10)))))</f>
        <v>Question Not Answered, Control Checklist</v>
      </c>
      <c r="H28" s="45"/>
      <c r="I28" s="35"/>
      <c r="J28" s="36"/>
      <c r="K28" s="71"/>
      <c r="L28" s="210"/>
    </row>
    <row r="29" spans="1:12" ht="40" customHeight="1">
      <c r="A29" s="161"/>
      <c r="B29" s="162" t="s">
        <v>58</v>
      </c>
      <c r="C29" s="32"/>
      <c r="D29" s="33"/>
      <c r="E29" s="53" t="str">
        <f t="shared" si="2"/>
        <v>Choose</v>
      </c>
      <c r="F29" s="44"/>
      <c r="G29" s="54" t="str">
        <f>IF('III. Shipyard Management System'!E12="No",'III. Shipyard Management System'!F12,IF('III. Shipyard Management System'!E12="Yes","Action Not Needed",IF('III. Shipyard Management System'!E12="N/A","Not Applicable",IF('III. Shipyard Management System'!E12="","Question Not Answered, Control Checklist",IF('III. Shipyard Management System'!E12="Partially",'III. Shipyard Management System'!F12)))))</f>
        <v>Question Not Answered, Control Checklist</v>
      </c>
      <c r="H29" s="45"/>
      <c r="I29" s="35"/>
      <c r="J29" s="36"/>
      <c r="K29" s="71"/>
      <c r="L29" s="210"/>
    </row>
    <row r="30" spans="1:12" ht="40" customHeight="1">
      <c r="A30" s="161"/>
      <c r="B30" s="162" t="s">
        <v>328</v>
      </c>
      <c r="C30" s="32"/>
      <c r="D30" s="33"/>
      <c r="E30" s="53" t="str">
        <f t="shared" si="2"/>
        <v>Choose</v>
      </c>
      <c r="F30" s="44"/>
      <c r="G30" s="54" t="str">
        <f>IF('III. Shipyard Management System'!E13="No",'III. Shipyard Management System'!F13,IF('III. Shipyard Management System'!E13="Yes","Action Not Needed",IF('III. Shipyard Management System'!E13="N/A","Not Applicable",IF('III. Shipyard Management System'!E13="","Question Not Answered, Control Checklist",IF('III. Shipyard Management System'!E13="Partially",'III. Shipyard Management System'!F13)))))</f>
        <v>Question Not Answered, Control Checklist</v>
      </c>
      <c r="H30" s="45"/>
      <c r="I30" s="35"/>
      <c r="J30" s="36"/>
      <c r="K30" s="71"/>
      <c r="L30" s="210"/>
    </row>
    <row r="31" spans="1:12" ht="40" customHeight="1">
      <c r="A31" s="161"/>
      <c r="B31" s="162" t="s">
        <v>329</v>
      </c>
      <c r="C31" s="32"/>
      <c r="D31" s="33"/>
      <c r="E31" s="53" t="str">
        <f t="shared" si="2"/>
        <v>Choose</v>
      </c>
      <c r="F31" s="44"/>
      <c r="G31" s="54" t="str">
        <f>IF('III. Shipyard Management System'!E14="No",'III. Shipyard Management System'!F14,IF('III. Shipyard Management System'!E14="Yes","Action Not Needed",IF('III. Shipyard Management System'!E14="N/A","Not Applicable",IF('III. Shipyard Management System'!E14="","Question Not Answered, Control Checklist",IF('III. Shipyard Management System'!E14="Partially",'III. Shipyard Management System'!F14)))))</f>
        <v>Question Not Answered, Control Checklist</v>
      </c>
      <c r="H31" s="45"/>
      <c r="I31" s="35"/>
      <c r="J31" s="36"/>
      <c r="K31" s="71"/>
      <c r="L31" s="210"/>
    </row>
    <row r="32" spans="1:12" ht="40" customHeight="1">
      <c r="A32" s="161"/>
      <c r="B32" s="162" t="s">
        <v>330</v>
      </c>
      <c r="C32" s="32"/>
      <c r="D32" s="33"/>
      <c r="E32" s="53" t="str">
        <f t="shared" si="2"/>
        <v>Choose</v>
      </c>
      <c r="F32" s="44"/>
      <c r="G32" s="54" t="str">
        <f>IF('III. Shipyard Management System'!E15="No",'III. Shipyard Management System'!F15,IF('III. Shipyard Management System'!E15="Yes","Action Not Needed",IF('III. Shipyard Management System'!E15="N/A","Not Applicable",IF('III. Shipyard Management System'!E15="","Question Not Answered, Control Checklist",IF('III. Shipyard Management System'!E15="Partially",'III. Shipyard Management System'!F15)))))</f>
        <v>Question Not Answered, Control Checklist</v>
      </c>
      <c r="H32" s="45"/>
      <c r="I32" s="35"/>
      <c r="J32" s="36"/>
      <c r="K32" s="71"/>
      <c r="L32" s="210"/>
    </row>
    <row r="33" spans="1:12" ht="40" customHeight="1">
      <c r="A33" s="161"/>
      <c r="B33" s="162" t="s">
        <v>331</v>
      </c>
      <c r="C33" s="32"/>
      <c r="D33" s="33"/>
      <c r="E33" s="53" t="str">
        <f t="shared" si="2"/>
        <v>Choose</v>
      </c>
      <c r="F33" s="44"/>
      <c r="G33" s="54" t="str">
        <f>IF('III. Shipyard Management System'!E16="No",'III. Shipyard Management System'!F16,IF('III. Shipyard Management System'!E16="Yes","Action Not Needed",IF('III. Shipyard Management System'!E16="N/A","Not Applicable",IF('III. Shipyard Management System'!E16="","Question Not Answered, Control Checklist",IF('III. Shipyard Management System'!E16="Partially",'III. Shipyard Management System'!F16)))))</f>
        <v>Question Not Answered, Control Checklist</v>
      </c>
      <c r="H33" s="45"/>
      <c r="I33" s="35"/>
      <c r="J33" s="36"/>
      <c r="K33" s="71"/>
      <c r="L33" s="210"/>
    </row>
    <row r="34" spans="1:12" ht="40" customHeight="1">
      <c r="A34" s="161"/>
      <c r="B34" s="162" t="s">
        <v>34</v>
      </c>
      <c r="C34" s="32"/>
      <c r="D34" s="33"/>
      <c r="E34" s="53" t="str">
        <f t="shared" si="2"/>
        <v>Choose</v>
      </c>
      <c r="F34" s="44"/>
      <c r="G34" s="54" t="str">
        <f>IF('III. Shipyard Management System'!E18="No",'III. Shipyard Management System'!F18,IF('III. Shipyard Management System'!E18="Yes","Action Not Needed",IF('III. Shipyard Management System'!E18="N/A","Not Applicable",IF('III. Shipyard Management System'!E18="","Question Not Answered, Control Checklist",IF('III. Shipyard Management System'!E18="Partially",'III. Shipyard Management System'!F18)))))</f>
        <v>Question Not Answered, Control Checklist</v>
      </c>
      <c r="H34" s="45"/>
      <c r="I34" s="35"/>
      <c r="J34" s="36"/>
      <c r="K34" s="71"/>
      <c r="L34" s="210"/>
    </row>
    <row r="35" spans="1:12" ht="40" customHeight="1">
      <c r="A35" s="161"/>
      <c r="B35" s="162" t="s">
        <v>35</v>
      </c>
      <c r="C35" s="32"/>
      <c r="D35" s="33"/>
      <c r="E35" s="53" t="str">
        <f t="shared" si="2"/>
        <v>Choose</v>
      </c>
      <c r="F35" s="44"/>
      <c r="G35" s="54" t="str">
        <f>IF('III. Shipyard Management System'!E19="No",'III. Shipyard Management System'!F19,IF('III. Shipyard Management System'!E19="Yes","Action Not Needed",IF('III. Shipyard Management System'!E19="N/A","Not Applicable",IF('III. Shipyard Management System'!E19="","Question Not Answered, Control Checklist",IF('III. Shipyard Management System'!E19="Partially",'III. Shipyard Management System'!F19)))))</f>
        <v>Question Not Answered, Control Checklist</v>
      </c>
      <c r="H35" s="45"/>
      <c r="I35" s="35"/>
      <c r="J35" s="36"/>
      <c r="K35" s="71"/>
      <c r="L35" s="210"/>
    </row>
    <row r="36" spans="1:12" ht="40" customHeight="1">
      <c r="A36" s="161"/>
      <c r="B36" s="162" t="s">
        <v>36</v>
      </c>
      <c r="C36" s="32"/>
      <c r="D36" s="33"/>
      <c r="E36" s="53" t="str">
        <f t="shared" si="2"/>
        <v>Choose</v>
      </c>
      <c r="F36" s="44"/>
      <c r="G36" s="54" t="str">
        <f>IF('III. Shipyard Management System'!E20="No",'III. Shipyard Management System'!F20,IF('III. Shipyard Management System'!E20="Yes","Action Not Needed",IF('III. Shipyard Management System'!E20="N/A","Not Applicable",IF('III. Shipyard Management System'!E20="","Question Not Answered, Control Checklist",IF('III. Shipyard Management System'!E20="Partially",'III. Shipyard Management System'!F20)))))</f>
        <v>Question Not Answered, Control Checklist</v>
      </c>
      <c r="H36" s="45"/>
      <c r="I36" s="35"/>
      <c r="J36" s="36"/>
      <c r="K36" s="71"/>
      <c r="L36" s="210"/>
    </row>
    <row r="37" spans="1:12" ht="40" customHeight="1">
      <c r="A37" s="161"/>
      <c r="B37" s="162" t="s">
        <v>59</v>
      </c>
      <c r="C37" s="32"/>
      <c r="D37" s="33"/>
      <c r="E37" s="53" t="str">
        <f t="shared" si="2"/>
        <v>Choose</v>
      </c>
      <c r="F37" s="44"/>
      <c r="G37" s="54" t="str">
        <f>IF('III. Shipyard Management System'!E21="No",'III. Shipyard Management System'!F21,IF('III. Shipyard Management System'!E21="Yes","Action Not Needed",IF('III. Shipyard Management System'!E21="N/A","Not Applicable",IF('III. Shipyard Management System'!E21="","Question Not Answered, Control Checklist",IF('III. Shipyard Management System'!E21="Partially",'III. Shipyard Management System'!F21)))))</f>
        <v>Question Not Answered, Control Checklist</v>
      </c>
      <c r="H37" s="45"/>
      <c r="I37" s="35"/>
      <c r="J37" s="36"/>
      <c r="K37" s="71"/>
      <c r="L37" s="210"/>
    </row>
    <row r="38" spans="1:12" ht="40" customHeight="1">
      <c r="A38" s="161"/>
      <c r="B38" s="162" t="s">
        <v>99</v>
      </c>
      <c r="C38" s="32"/>
      <c r="D38" s="33"/>
      <c r="E38" s="53" t="str">
        <f t="shared" si="2"/>
        <v>Choose</v>
      </c>
      <c r="F38" s="44"/>
      <c r="G38" s="54" t="str">
        <f>IF('III. Shipyard Management System'!E22="No",'III. Shipyard Management System'!F22,IF('III. Shipyard Management System'!E22="Yes","Action Not Needed",IF('III. Shipyard Management System'!E22="N/A","Not Applicable",IF('III. Shipyard Management System'!E22="","Question Not Answered, Control Checklist",IF('III. Shipyard Management System'!E22="Partially",'III. Shipyard Management System'!F22)))))</f>
        <v>Question Not Answered, Control Checklist</v>
      </c>
      <c r="H38" s="45"/>
      <c r="I38" s="35"/>
      <c r="J38" s="36"/>
      <c r="K38" s="71"/>
      <c r="L38" s="210"/>
    </row>
    <row r="39" spans="1:12" ht="40" customHeight="1">
      <c r="A39" s="161"/>
      <c r="B39" s="162" t="s">
        <v>100</v>
      </c>
      <c r="C39" s="32"/>
      <c r="D39" s="33"/>
      <c r="E39" s="53" t="str">
        <f t="shared" si="2"/>
        <v>Choose</v>
      </c>
      <c r="F39" s="44"/>
      <c r="G39" s="54" t="str">
        <f>IF('III. Shipyard Management System'!E23="No",'III. Shipyard Management System'!F23,IF('III. Shipyard Management System'!E23="Yes","Action Not Needed",IF('III. Shipyard Management System'!E23="N/A","Not Applicable",IF('III. Shipyard Management System'!E23="","Question Not Answered, Control Checklist",IF('III. Shipyard Management System'!E23="Partially",'III. Shipyard Management System'!F23)))))</f>
        <v>Question Not Answered, Control Checklist</v>
      </c>
      <c r="H39" s="45"/>
      <c r="I39" s="35"/>
      <c r="J39" s="36"/>
      <c r="K39" s="71"/>
      <c r="L39" s="210"/>
    </row>
    <row r="40" spans="1:12" ht="40" customHeight="1">
      <c r="A40" s="161"/>
      <c r="B40" s="162" t="s">
        <v>60</v>
      </c>
      <c r="C40" s="32"/>
      <c r="D40" s="33"/>
      <c r="E40" s="53" t="str">
        <f t="shared" si="2"/>
        <v>Choose</v>
      </c>
      <c r="F40" s="44"/>
      <c r="G40" s="54" t="str">
        <f>IF('III. Shipyard Management System'!E25="No",'III. Shipyard Management System'!F25,IF('III. Shipyard Management System'!E25="Yes","Action Not Needed",IF('III. Shipyard Management System'!E25="N/A","Not Applicable",IF('III. Shipyard Management System'!E25="","Question Not Answered, Control Checklist",IF('III. Shipyard Management System'!E25="Partially",'III. Shipyard Management System'!F25)))))</f>
        <v>Question Not Answered, Control Checklist</v>
      </c>
      <c r="H40" s="45"/>
      <c r="I40" s="35"/>
      <c r="J40" s="36"/>
      <c r="K40" s="71"/>
      <c r="L40" s="210"/>
    </row>
    <row r="41" spans="1:12" ht="40" customHeight="1">
      <c r="A41" s="161"/>
      <c r="B41" s="162" t="s">
        <v>332</v>
      </c>
      <c r="C41" s="32"/>
      <c r="D41" s="33"/>
      <c r="E41" s="53" t="str">
        <f t="shared" si="2"/>
        <v>Choose</v>
      </c>
      <c r="F41" s="44"/>
      <c r="G41" s="54" t="str">
        <f>IF('III. Shipyard Management System'!E26="No",'III. Shipyard Management System'!F26,IF('III. Shipyard Management System'!E26="Yes","Action Not Needed",IF('III. Shipyard Management System'!E26="N/A","Not Applicable",IF('III. Shipyard Management System'!E26="","Question Not Answered, Control Checklist",IF('III. Shipyard Management System'!E26="Partially",'III. Shipyard Management System'!F26)))))</f>
        <v>Question Not Answered, Control Checklist</v>
      </c>
      <c r="H41" s="45"/>
      <c r="I41" s="35"/>
      <c r="J41" s="36"/>
      <c r="K41" s="71"/>
      <c r="L41" s="210"/>
    </row>
    <row r="42" spans="1:12" ht="40" customHeight="1">
      <c r="A42" s="161"/>
      <c r="B42" s="162" t="s">
        <v>333</v>
      </c>
      <c r="C42" s="32"/>
      <c r="D42" s="33"/>
      <c r="E42" s="53" t="str">
        <f t="shared" si="2"/>
        <v>Choose</v>
      </c>
      <c r="F42" s="44"/>
      <c r="G42" s="54" t="str">
        <f>IF('III. Shipyard Management System'!E27="No",'III. Shipyard Management System'!F27,IF('III. Shipyard Management System'!E27="Yes","Action Not Needed",IF('III. Shipyard Management System'!E27="N/A","Not Applicable",IF('III. Shipyard Management System'!E27="","Question Not Answered, Control Checklist",IF('III. Shipyard Management System'!E27="Partially",'III. Shipyard Management System'!F27)))))</f>
        <v>Question Not Answered, Control Checklist</v>
      </c>
      <c r="H42" s="45"/>
      <c r="I42" s="35"/>
      <c r="J42" s="36"/>
      <c r="K42" s="71"/>
      <c r="L42" s="210"/>
    </row>
    <row r="43" spans="1:12" ht="40" customHeight="1">
      <c r="A43" s="161"/>
      <c r="B43" s="162" t="s">
        <v>363</v>
      </c>
      <c r="C43" s="32"/>
      <c r="D43" s="33"/>
      <c r="E43" s="53" t="str">
        <f>IF(ISBLANK(F43),"Choose",F43)</f>
        <v>Choose</v>
      </c>
      <c r="F43" s="44"/>
      <c r="G43" s="54" t="str">
        <f>IF('III. Shipyard Management System'!E28="No",'III. Shipyard Management System'!F28,IF('III. Shipyard Management System'!E28="Yes","Action Not Needed",IF('III. Shipyard Management System'!E28="N/A","Not Applicable",IF('III. Shipyard Management System'!E28="","Question Not Answered, Control Checklist",IF('III. Shipyard Management System'!E28="Partially",'III. Shipyard Management System'!F28)))))</f>
        <v>Question Not Answered, Control Checklist</v>
      </c>
      <c r="H43" s="45"/>
      <c r="I43" s="35"/>
      <c r="J43" s="36"/>
      <c r="K43" s="71"/>
      <c r="L43" s="210"/>
    </row>
    <row r="44" spans="1:12" ht="40" customHeight="1">
      <c r="A44" s="161"/>
      <c r="B44" s="162" t="s">
        <v>365</v>
      </c>
      <c r="C44" s="32"/>
      <c r="D44" s="33"/>
      <c r="E44" s="53" t="str">
        <f t="shared" si="2"/>
        <v>Choose</v>
      </c>
      <c r="F44" s="44"/>
      <c r="G44" s="54" t="str">
        <f>IF('III. Shipyard Management System'!E29="No",'III. Shipyard Management System'!F29,IF('III. Shipyard Management System'!E29="Yes","Action Not Needed",IF('III. Shipyard Management System'!E29="N/A","Not Applicable",IF('III. Shipyard Management System'!E29="","Question Not Answered, Control Checklist",IF('III. Shipyard Management System'!E29="Partially",'III. Shipyard Management System'!F29)))))</f>
        <v>Question Not Answered, Control Checklist</v>
      </c>
      <c r="H44" s="45"/>
      <c r="I44" s="35"/>
      <c r="J44" s="36"/>
      <c r="K44" s="71"/>
      <c r="L44" s="210"/>
    </row>
    <row r="45" spans="1:12" ht="40" customHeight="1">
      <c r="A45" s="161"/>
      <c r="B45" s="162" t="s">
        <v>61</v>
      </c>
      <c r="C45" s="32"/>
      <c r="D45" s="33"/>
      <c r="E45" s="53" t="str">
        <f t="shared" si="2"/>
        <v>Choose</v>
      </c>
      <c r="F45" s="44"/>
      <c r="G45" s="54" t="str">
        <f>IF('III. Shipyard Management System'!E31="No",'III. Shipyard Management System'!F31,IF('III. Shipyard Management System'!E31="Yes","Action Not Needed",IF('III. Shipyard Management System'!E31="N/A","Not Applicable",IF('III. Shipyard Management System'!E31="","Question Not Answered, Control Checklist",IF('III. Shipyard Management System'!E31="Partially",'III. Shipyard Management System'!F31)))))</f>
        <v>Question Not Answered, Control Checklist</v>
      </c>
      <c r="H45" s="45"/>
      <c r="I45" s="35"/>
      <c r="J45" s="36"/>
      <c r="K45" s="71"/>
      <c r="L45" s="210"/>
    </row>
    <row r="46" spans="1:12" ht="40" customHeight="1">
      <c r="A46" s="161"/>
      <c r="B46" s="162" t="s">
        <v>62</v>
      </c>
      <c r="C46" s="32"/>
      <c r="D46" s="33"/>
      <c r="E46" s="53" t="str">
        <f t="shared" si="2"/>
        <v>Choose</v>
      </c>
      <c r="F46" s="44"/>
      <c r="G46" s="54" t="str">
        <f>IF('III. Shipyard Management System'!E32="No",'III. Shipyard Management System'!F32,IF('III. Shipyard Management System'!E32="Yes","Action Not Needed",IF('III. Shipyard Management System'!E32="N/A","Not Applicable",IF('III. Shipyard Management System'!E32="","Question Not Answered, Control Checklist",IF('III. Shipyard Management System'!E32="Partially",'III. Shipyard Management System'!F32)))))</f>
        <v>Question Not Answered, Control Checklist</v>
      </c>
      <c r="H46" s="45"/>
      <c r="I46" s="35"/>
      <c r="J46" s="36"/>
      <c r="K46" s="71"/>
      <c r="L46" s="210"/>
    </row>
    <row r="47" spans="1:12" ht="40" customHeight="1">
      <c r="A47" s="161"/>
      <c r="B47" s="162" t="s">
        <v>63</v>
      </c>
      <c r="C47" s="32"/>
      <c r="D47" s="33"/>
      <c r="E47" s="53" t="str">
        <f t="shared" si="2"/>
        <v>Choose</v>
      </c>
      <c r="F47" s="44"/>
      <c r="G47" s="54" t="str">
        <f>IF('III. Shipyard Management System'!E33="No",'III. Shipyard Management System'!F33,IF('III. Shipyard Management System'!E33="Yes","Action Not Needed",IF('III. Shipyard Management System'!E33="N/A","Not Applicable",IF('III. Shipyard Management System'!E33="","Question Not Answered, Control Checklist",IF('III. Shipyard Management System'!E33="Partially",'III. Shipyard Management System'!F33)))))</f>
        <v>Question Not Answered, Control Checklist</v>
      </c>
      <c r="H47" s="45"/>
      <c r="I47" s="35"/>
      <c r="J47" s="36"/>
      <c r="K47" s="71"/>
      <c r="L47" s="210"/>
    </row>
    <row r="48" spans="1:12" ht="40" customHeight="1">
      <c r="A48" s="161"/>
      <c r="B48" s="162" t="s">
        <v>64</v>
      </c>
      <c r="C48" s="32"/>
      <c r="D48" s="33"/>
      <c r="E48" s="53" t="str">
        <f t="shared" si="2"/>
        <v>Choose</v>
      </c>
      <c r="F48" s="44"/>
      <c r="G48" s="54" t="str">
        <f>IF('III. Shipyard Management System'!E34="No",'III. Shipyard Management System'!F34,IF('III. Shipyard Management System'!E34="Yes","Action Not Needed",IF('III. Shipyard Management System'!E34="N/A","Not Applicable",IF('III. Shipyard Management System'!E34="","Question Not Answered, Control Checklist",IF('III. Shipyard Management System'!E34="Partially",'III. Shipyard Management System'!F34)))))</f>
        <v>Question Not Answered, Control Checklist</v>
      </c>
      <c r="H48" s="45"/>
      <c r="I48" s="35"/>
      <c r="J48" s="36"/>
      <c r="K48" s="71"/>
      <c r="L48" s="210"/>
    </row>
    <row r="49" spans="1:12" ht="40" customHeight="1">
      <c r="A49" s="161"/>
      <c r="B49" s="162" t="s">
        <v>65</v>
      </c>
      <c r="C49" s="32"/>
      <c r="D49" s="33"/>
      <c r="E49" s="53" t="str">
        <f t="shared" si="2"/>
        <v>Choose</v>
      </c>
      <c r="F49" s="44"/>
      <c r="G49" s="54" t="str">
        <f>IF('III. Shipyard Management System'!E35="No",'III. Shipyard Management System'!F35,IF('III. Shipyard Management System'!E35="Yes","Action Not Needed",IF('III. Shipyard Management System'!E35="N/A","Not Applicable",IF('III. Shipyard Management System'!E35="","Question Not Answered, Control Checklist",IF('III. Shipyard Management System'!E35="Partially",'III. Shipyard Management System'!F35)))))</f>
        <v>Question Not Answered, Control Checklist</v>
      </c>
      <c r="H49" s="45"/>
      <c r="I49" s="35"/>
      <c r="J49" s="36"/>
      <c r="K49" s="71"/>
      <c r="L49" s="210"/>
    </row>
    <row r="50" spans="1:12" ht="40" customHeight="1">
      <c r="A50" s="161"/>
      <c r="B50" s="162" t="s">
        <v>66</v>
      </c>
      <c r="C50" s="32"/>
      <c r="D50" s="33"/>
      <c r="E50" s="53" t="str">
        <f t="shared" si="2"/>
        <v>Choose</v>
      </c>
      <c r="F50" s="44"/>
      <c r="G50" s="54" t="str">
        <f>IF('III. Shipyard Management System'!E36="No",'III. Shipyard Management System'!F36,IF('III. Shipyard Management System'!E36="Yes","Action Not Needed",IF('III. Shipyard Management System'!E36="N/A","Not Applicable",IF('III. Shipyard Management System'!E36="","Question Not Answered, Control Checklist",IF('III. Shipyard Management System'!E36="Partially",'III. Shipyard Management System'!F36)))))</f>
        <v>Question Not Answered, Control Checklist</v>
      </c>
      <c r="H50" s="45"/>
      <c r="I50" s="35"/>
      <c r="J50" s="36"/>
      <c r="K50" s="71"/>
      <c r="L50" s="210"/>
    </row>
    <row r="51" spans="1:12" ht="40" customHeight="1">
      <c r="A51" s="161"/>
      <c r="B51" s="162" t="s">
        <v>334</v>
      </c>
      <c r="C51" s="32"/>
      <c r="D51" s="33"/>
      <c r="E51" s="53" t="str">
        <f t="shared" si="2"/>
        <v>Choose</v>
      </c>
      <c r="F51" s="44"/>
      <c r="G51" s="54" t="str">
        <f>IF('III. Shipyard Management System'!E38="No",'III. Shipyard Management System'!F38,IF('III. Shipyard Management System'!E38="Yes","Action Not Needed",IF('III. Shipyard Management System'!E38="N/A","Not Applicable",IF('III. Shipyard Management System'!E38="","Question Not Answered, Control Checklist",IF('III. Shipyard Management System'!E38="Partially",'III. Shipyard Management System'!F38)))))</f>
        <v>Question Not Answered, Control Checklist</v>
      </c>
      <c r="H51" s="45"/>
      <c r="I51" s="35"/>
      <c r="J51" s="36"/>
      <c r="K51" s="71"/>
      <c r="L51" s="210"/>
    </row>
    <row r="52" spans="1:12" ht="40" customHeight="1">
      <c r="A52" s="161"/>
      <c r="B52" s="162" t="s">
        <v>335</v>
      </c>
      <c r="C52" s="32"/>
      <c r="D52" s="33"/>
      <c r="E52" s="53" t="str">
        <f t="shared" si="2"/>
        <v>Choose</v>
      </c>
      <c r="F52" s="44"/>
      <c r="G52" s="54" t="str">
        <f>IF('III. Shipyard Management System'!E39="No",'III. Shipyard Management System'!F39,IF('III. Shipyard Management System'!E39="Yes","Action Not Needed",IF('III. Shipyard Management System'!E39="N/A","Not Applicable",IF('III. Shipyard Management System'!E39="","Question Not Answered, Control Checklist",IF('III. Shipyard Management System'!E39="Partially",'III. Shipyard Management System'!F39)))))</f>
        <v>Question Not Answered, Control Checklist</v>
      </c>
      <c r="H52" s="45"/>
      <c r="I52" s="35"/>
      <c r="J52" s="36"/>
      <c r="K52" s="71"/>
      <c r="L52" s="210"/>
    </row>
    <row r="53" spans="1:12" ht="40" customHeight="1">
      <c r="A53" s="161"/>
      <c r="B53" s="162" t="s">
        <v>336</v>
      </c>
      <c r="C53" s="32"/>
      <c r="D53" s="33"/>
      <c r="E53" s="53" t="str">
        <f t="shared" si="2"/>
        <v>Choose</v>
      </c>
      <c r="F53" s="44"/>
      <c r="G53" s="54" t="str">
        <f>IF('III. Shipyard Management System'!E40="No",'III. Shipyard Management System'!F40,IF('III. Shipyard Management System'!E40="Yes","Action Not Needed",IF('III. Shipyard Management System'!E40="N/A","Not Applicable",IF('III. Shipyard Management System'!E40="","Question Not Answered, Control Checklist",IF('III. Shipyard Management System'!E40="Partially",'III. Shipyard Management System'!F40)))))</f>
        <v>Question Not Answered, Control Checklist</v>
      </c>
      <c r="H53" s="45"/>
      <c r="I53" s="35"/>
      <c r="J53" s="36"/>
      <c r="K53" s="71"/>
      <c r="L53" s="210"/>
    </row>
    <row r="54" spans="1:12" ht="40" customHeight="1">
      <c r="A54" s="161"/>
      <c r="B54" s="162" t="s">
        <v>337</v>
      </c>
      <c r="C54" s="32"/>
      <c r="D54" s="33"/>
      <c r="E54" s="53" t="str">
        <f t="shared" si="2"/>
        <v>Choose</v>
      </c>
      <c r="F54" s="44"/>
      <c r="G54" s="54" t="str">
        <f>IF('III. Shipyard Management System'!E41="No",'III. Shipyard Management System'!F41,IF('III. Shipyard Management System'!E41="Yes","Action Not Needed",IF('III. Shipyard Management System'!E41="N/A","Not Applicable",IF('III. Shipyard Management System'!E41="","Question Not Answered, Control Checklist",IF('III. Shipyard Management System'!E41="Partially",'III. Shipyard Management System'!F41)))))</f>
        <v>Question Not Answered, Control Checklist</v>
      </c>
      <c r="H54" s="45"/>
      <c r="I54" s="35"/>
      <c r="J54" s="36"/>
      <c r="K54" s="71"/>
      <c r="L54" s="210"/>
    </row>
    <row r="55" spans="1:12" ht="40" customHeight="1">
      <c r="A55" s="161"/>
      <c r="B55" s="162" t="s">
        <v>338</v>
      </c>
      <c r="C55" s="32"/>
      <c r="D55" s="33"/>
      <c r="E55" s="53" t="str">
        <f t="shared" si="2"/>
        <v>Choose</v>
      </c>
      <c r="F55" s="44"/>
      <c r="G55" s="54" t="str">
        <f>IF('III. Shipyard Management System'!E42="No",'III. Shipyard Management System'!F42,IF('III. Shipyard Management System'!E42="Yes","Action Not Needed",IF('III. Shipyard Management System'!E42="N/A","Not Applicable",IF('III. Shipyard Management System'!E42="","Question Not Answered, Control Checklist",IF('III. Shipyard Management System'!E42="Partially",'III. Shipyard Management System'!F42)))))</f>
        <v>Question Not Answered, Control Checklist</v>
      </c>
      <c r="H55" s="45"/>
      <c r="I55" s="35"/>
      <c r="J55" s="36"/>
      <c r="K55" s="71"/>
      <c r="L55" s="210"/>
    </row>
    <row r="56" spans="1:12" ht="40" customHeight="1">
      <c r="A56" s="161"/>
      <c r="B56" s="162" t="s">
        <v>339</v>
      </c>
      <c r="C56" s="32"/>
      <c r="D56" s="33"/>
      <c r="E56" s="53" t="str">
        <f t="shared" si="2"/>
        <v>Choose</v>
      </c>
      <c r="F56" s="44"/>
      <c r="G56" s="54" t="str">
        <f>IF('III. Shipyard Management System'!E43="No",'III. Shipyard Management System'!F43,IF('III. Shipyard Management System'!E43="Yes","Action Not Needed",IF('III. Shipyard Management System'!E43="N/A","Not Applicable",IF('III. Shipyard Management System'!E43="","Question Not Answered, Control Checklist",IF('III. Shipyard Management System'!E43="Partially",'III. Shipyard Management System'!F43)))))</f>
        <v>Question Not Answered, Control Checklist</v>
      </c>
      <c r="H56" s="45"/>
      <c r="I56" s="35"/>
      <c r="J56" s="36"/>
      <c r="K56" s="71"/>
      <c r="L56" s="210"/>
    </row>
    <row r="57" spans="1:12" ht="40" customHeight="1">
      <c r="A57" s="161"/>
      <c r="B57" s="162" t="s">
        <v>697</v>
      </c>
      <c r="C57" s="32"/>
      <c r="D57" s="33"/>
      <c r="E57" s="53" t="str">
        <f t="shared" ref="E57:E58" si="3">IF(ISBLANK(F57),"Choose",F57)</f>
        <v>Choose</v>
      </c>
      <c r="F57" s="44"/>
      <c r="G57" s="54" t="str">
        <f>IF('III. Shipyard Management System'!E44="No",'III. Shipyard Management System'!F44,IF('III. Shipyard Management System'!E44="Yes","Action Not Needed",IF('III. Shipyard Management System'!E44="N/A","Not Applicable",IF('III. Shipyard Management System'!E44="","Question Not Answered, Control Checklist",IF('III. Shipyard Management System'!E44="Partially",'III. Shipyard Management System'!F44)))))</f>
        <v>Question Not Answered, Control Checklist</v>
      </c>
      <c r="H57" s="45"/>
      <c r="I57" s="35"/>
      <c r="J57" s="36"/>
      <c r="K57" s="71"/>
      <c r="L57" s="210"/>
    </row>
    <row r="58" spans="1:12" ht="40" customHeight="1">
      <c r="A58" s="161"/>
      <c r="B58" s="162" t="s">
        <v>698</v>
      </c>
      <c r="C58" s="32"/>
      <c r="D58" s="33"/>
      <c r="E58" s="53" t="str">
        <f t="shared" si="3"/>
        <v>Choose</v>
      </c>
      <c r="F58" s="44"/>
      <c r="G58" s="54" t="str">
        <f>IF('III. Shipyard Management System'!E45="No",'III. Shipyard Management System'!F45,IF('III. Shipyard Management System'!E45="Yes","Action Not Needed",IF('III. Shipyard Management System'!E45="N/A","Not Applicable",IF('III. Shipyard Management System'!E45="","Question Not Answered, Control Checklist",IF('III. Shipyard Management System'!E45="Partially",'III. Shipyard Management System'!F45)))))</f>
        <v>Question Not Answered, Control Checklist</v>
      </c>
      <c r="H58" s="45"/>
      <c r="I58" s="35"/>
      <c r="J58" s="36"/>
      <c r="K58" s="71"/>
      <c r="L58" s="210"/>
    </row>
    <row r="59" spans="1:12" ht="40" customHeight="1">
      <c r="A59" s="161"/>
      <c r="B59" s="162" t="s">
        <v>340</v>
      </c>
      <c r="C59" s="32"/>
      <c r="D59" s="33"/>
      <c r="E59" s="53" t="str">
        <f t="shared" si="2"/>
        <v>Choose</v>
      </c>
      <c r="F59" s="44"/>
      <c r="G59" s="54" t="str">
        <f>IF('III. Shipyard Management System'!E47="No",'III. Shipyard Management System'!F47,IF('III. Shipyard Management System'!E47="Yes","Action Not Needed",IF('III. Shipyard Management System'!E47="N/A","Not Applicable",IF('III. Shipyard Management System'!E47="","Question Not Answered, Control Checklist",IF('III. Shipyard Management System'!E47="Partially",'III. Shipyard Management System'!F47)))))</f>
        <v>Question Not Answered, Control Checklist</v>
      </c>
      <c r="H59" s="45"/>
      <c r="I59" s="35"/>
      <c r="J59" s="36"/>
      <c r="K59" s="71"/>
      <c r="L59" s="210"/>
    </row>
    <row r="60" spans="1:12" ht="40" customHeight="1">
      <c r="A60" s="161"/>
      <c r="B60" s="162" t="s">
        <v>341</v>
      </c>
      <c r="C60" s="32"/>
      <c r="D60" s="33"/>
      <c r="E60" s="53" t="str">
        <f t="shared" si="2"/>
        <v>Choose</v>
      </c>
      <c r="F60" s="44"/>
      <c r="G60" s="54" t="str">
        <f>IF('III. Shipyard Management System'!E48="No",'III. Shipyard Management System'!F48,IF('III. Shipyard Management System'!E48="Yes","Action Not Needed",IF('III. Shipyard Management System'!E48="N/A","Not Applicable",IF('III. Shipyard Management System'!E48="","Question Not Answered, Control Checklist",IF('III. Shipyard Management System'!E48="Partially",'III. Shipyard Management System'!F48)))))</f>
        <v>Question Not Answered, Control Checklist</v>
      </c>
      <c r="H60" s="45"/>
      <c r="I60" s="35"/>
      <c r="J60" s="36"/>
      <c r="K60" s="71"/>
      <c r="L60" s="210"/>
    </row>
    <row r="61" spans="1:12" ht="40" customHeight="1">
      <c r="A61" s="161"/>
      <c r="B61" s="162" t="s">
        <v>342</v>
      </c>
      <c r="C61" s="32"/>
      <c r="D61" s="33"/>
      <c r="E61" s="53" t="str">
        <f>IF(ISBLANK(F61),"Choose",F61)</f>
        <v>Choose</v>
      </c>
      <c r="F61" s="44"/>
      <c r="G61" s="54" t="str">
        <f>IF('III. Shipyard Management System'!E49="No",'III. Shipyard Management System'!F49,IF('III. Shipyard Management System'!E49="Yes","Action Not Needed",IF('III. Shipyard Management System'!E49="N/A","Not Applicable",IF('III. Shipyard Management System'!E49="","Question Not Answered, Control Checklist",IF('III. Shipyard Management System'!E49="Partially",'III. Shipyard Management System'!F49)))))</f>
        <v>Question Not Answered, Control Checklist</v>
      </c>
      <c r="H61" s="45"/>
      <c r="I61" s="35"/>
      <c r="J61" s="36"/>
      <c r="K61" s="71"/>
      <c r="L61" s="210"/>
    </row>
    <row r="62" spans="1:12" ht="40" customHeight="1">
      <c r="A62" s="161"/>
      <c r="B62" s="162" t="s">
        <v>343</v>
      </c>
      <c r="C62" s="32"/>
      <c r="D62" s="33"/>
      <c r="E62" s="53" t="str">
        <f t="shared" si="2"/>
        <v>Choose</v>
      </c>
      <c r="F62" s="44"/>
      <c r="G62" s="54" t="str">
        <f>IF('III. Shipyard Management System'!E50="No",'III. Shipyard Management System'!F50,IF('III. Shipyard Management System'!E50="Yes","Action Not Needed",IF('III. Shipyard Management System'!E50="N/A","Not Applicable",IF('III. Shipyard Management System'!E50="","Question Not Answered, Control Checklist",IF('III. Shipyard Management System'!E50="Partially",'III. Shipyard Management System'!F50)))))</f>
        <v>Question Not Answered, Control Checklist</v>
      </c>
      <c r="H62" s="45"/>
      <c r="I62" s="35"/>
      <c r="J62" s="36"/>
      <c r="K62" s="71"/>
      <c r="L62" s="210"/>
    </row>
    <row r="63" spans="1:12" ht="40" customHeight="1">
      <c r="A63" s="161"/>
      <c r="B63" s="162" t="s">
        <v>344</v>
      </c>
      <c r="C63" s="32"/>
      <c r="D63" s="33"/>
      <c r="E63" s="53" t="str">
        <f t="shared" si="2"/>
        <v>Choose</v>
      </c>
      <c r="F63" s="44"/>
      <c r="G63" s="54" t="str">
        <f>IF('III. Shipyard Management System'!E51="No",'III. Shipyard Management System'!F51,IF('III. Shipyard Management System'!E51="Yes","Action Not Needed",IF('III. Shipyard Management System'!E51="N/A","Not Applicable",IF('III. Shipyard Management System'!E51="","Question Not Answered, Control Checklist",IF('III. Shipyard Management System'!E51="Partially",'III. Shipyard Management System'!F51)))))</f>
        <v>Question Not Answered, Control Checklist</v>
      </c>
      <c r="H63" s="45"/>
      <c r="I63" s="35"/>
      <c r="J63" s="36"/>
      <c r="K63" s="71"/>
      <c r="L63" s="210"/>
    </row>
    <row r="64" spans="1:12" ht="40" customHeight="1">
      <c r="A64" s="161"/>
      <c r="B64" s="162" t="s">
        <v>345</v>
      </c>
      <c r="C64" s="32"/>
      <c r="D64" s="33"/>
      <c r="E64" s="53" t="str">
        <f t="shared" si="2"/>
        <v>Choose</v>
      </c>
      <c r="F64" s="44"/>
      <c r="G64" s="54" t="str">
        <f>IF('III. Shipyard Management System'!E53="No",'III. Shipyard Management System'!F53,IF('III. Shipyard Management System'!E53="Yes","Action Not Needed",IF('III. Shipyard Management System'!E53="N/A","Not Applicable",IF('III. Shipyard Management System'!E53="","Question Not Answered, Control Checklist",IF('III. Shipyard Management System'!E53="Partially",'III. Shipyard Management System'!F53)))))</f>
        <v>Question Not Answered, Control Checklist</v>
      </c>
      <c r="H64" s="45"/>
      <c r="I64" s="35"/>
      <c r="J64" s="36"/>
      <c r="K64" s="71"/>
      <c r="L64" s="210"/>
    </row>
    <row r="65" spans="1:12" ht="40" customHeight="1">
      <c r="A65" s="161"/>
      <c r="B65" s="162" t="s">
        <v>346</v>
      </c>
      <c r="C65" s="32"/>
      <c r="D65" s="33"/>
      <c r="E65" s="53" t="str">
        <f t="shared" si="2"/>
        <v>Choose</v>
      </c>
      <c r="F65" s="44"/>
      <c r="G65" s="54" t="str">
        <f>IF('III. Shipyard Management System'!E54="No",'III. Shipyard Management System'!F54,IF('III. Shipyard Management System'!E54="Yes","Action Not Needed",IF('III. Shipyard Management System'!E54="N/A","Not Applicable",IF('III. Shipyard Management System'!E54="","Question Not Answered, Control Checklist",IF('III. Shipyard Management System'!E54="Partially",'III. Shipyard Management System'!F54)))))</f>
        <v>Question Not Answered, Control Checklist</v>
      </c>
      <c r="H65" s="45"/>
      <c r="I65" s="35"/>
      <c r="J65" s="36"/>
      <c r="K65" s="71"/>
      <c r="L65" s="210"/>
    </row>
    <row r="66" spans="1:12" ht="40" customHeight="1">
      <c r="A66" s="161"/>
      <c r="B66" s="162" t="s">
        <v>347</v>
      </c>
      <c r="C66" s="32"/>
      <c r="D66" s="33"/>
      <c r="E66" s="53" t="str">
        <f t="shared" si="2"/>
        <v>Choose</v>
      </c>
      <c r="F66" s="44"/>
      <c r="G66" s="54" t="str">
        <f>IF('III. Shipyard Management System'!E56="No",'III. Shipyard Management System'!F56,IF('III. Shipyard Management System'!E56="Yes","Action Not Needed",IF('III. Shipyard Management System'!E56="N/A","Not Applicable",IF('III. Shipyard Management System'!E56="","Question Not Answered, Control Checklist",IF('III. Shipyard Management System'!E56="Partially",'III. Shipyard Management System'!F56)))))</f>
        <v>Question Not Answered, Control Checklist</v>
      </c>
      <c r="H66" s="45"/>
      <c r="I66" s="35"/>
      <c r="J66" s="36"/>
      <c r="K66" s="71"/>
      <c r="L66" s="210"/>
    </row>
    <row r="67" spans="1:12" ht="40" customHeight="1">
      <c r="A67" s="161"/>
      <c r="B67" s="162" t="s">
        <v>348</v>
      </c>
      <c r="C67" s="32"/>
      <c r="D67" s="33"/>
      <c r="E67" s="53" t="str">
        <f t="shared" si="2"/>
        <v>Choose</v>
      </c>
      <c r="F67" s="44"/>
      <c r="G67" s="54" t="str">
        <f>IF('III. Shipyard Management System'!E57="No",'III. Shipyard Management System'!F57,IF('III. Shipyard Management System'!E57="Yes","Action Not Needed",IF('III. Shipyard Management System'!E57="N/A","Not Applicable",IF('III. Shipyard Management System'!E57="","Question Not Answered, Control Checklist",IF('III. Shipyard Management System'!E57="Partially",'III. Shipyard Management System'!F57)))))</f>
        <v>Question Not Answered, Control Checklist</v>
      </c>
      <c r="H67" s="45"/>
      <c r="I67" s="35"/>
      <c r="J67" s="36"/>
      <c r="K67" s="71"/>
      <c r="L67" s="210"/>
    </row>
    <row r="68" spans="1:12" ht="40" customHeight="1">
      <c r="A68" s="161"/>
      <c r="B68" s="162" t="s">
        <v>349</v>
      </c>
      <c r="C68" s="32"/>
      <c r="D68" s="33"/>
      <c r="E68" s="53" t="str">
        <f t="shared" si="2"/>
        <v>Choose</v>
      </c>
      <c r="F68" s="44"/>
      <c r="G68" s="54" t="str">
        <f>IF('III. Shipyard Management System'!E58="No",'III. Shipyard Management System'!F58,IF('III. Shipyard Management System'!E58="Yes","Action Not Needed",IF('III. Shipyard Management System'!E58="N/A","Not Applicable",IF('III. Shipyard Management System'!E58="","Question Not Answered, Control Checklist",IF('III. Shipyard Management System'!E58="Partially",'III. Shipyard Management System'!F58)))))</f>
        <v>Question Not Answered, Control Checklist</v>
      </c>
      <c r="H68" s="45"/>
      <c r="I68" s="35"/>
      <c r="J68" s="36"/>
      <c r="K68" s="71"/>
      <c r="L68" s="210"/>
    </row>
    <row r="69" spans="1:12" ht="40" customHeight="1">
      <c r="A69" s="161"/>
      <c r="B69" s="162" t="s">
        <v>350</v>
      </c>
      <c r="C69" s="32"/>
      <c r="D69" s="33"/>
      <c r="E69" s="53" t="str">
        <f t="shared" si="2"/>
        <v>Choose</v>
      </c>
      <c r="F69" s="44"/>
      <c r="G69" s="54" t="str">
        <f>IF('III. Shipyard Management System'!E59="No",'III. Shipyard Management System'!F59,IF('III. Shipyard Management System'!E59="Yes","Action Not Needed",IF('III. Shipyard Management System'!E59="N/A","Not Applicable",IF('III. Shipyard Management System'!E59="","Question Not Answered, Control Checklist",IF('III. Shipyard Management System'!E59="Partially",'III. Shipyard Management System'!F59)))))</f>
        <v>Question Not Answered, Control Checklist</v>
      </c>
      <c r="H69" s="45"/>
      <c r="I69" s="35"/>
      <c r="J69" s="36"/>
      <c r="K69" s="71"/>
      <c r="L69" s="210"/>
    </row>
    <row r="70" spans="1:12" ht="40" customHeight="1">
      <c r="A70" s="161"/>
      <c r="B70" s="162" t="s">
        <v>351</v>
      </c>
      <c r="C70" s="32"/>
      <c r="D70" s="33"/>
      <c r="E70" s="53" t="str">
        <f t="shared" si="2"/>
        <v>Choose</v>
      </c>
      <c r="F70" s="44"/>
      <c r="G70" s="54" t="str">
        <f>IF('III. Shipyard Management System'!E60="No",'III. Shipyard Management System'!F60,IF('III. Shipyard Management System'!E60="Yes","Action Not Needed",IF('III. Shipyard Management System'!E60="N/A","Not Applicable",IF('III. Shipyard Management System'!E60="","Question Not Answered, Control Checklist",IF('III. Shipyard Management System'!E60="Partially",'III. Shipyard Management System'!F60)))))</f>
        <v>Question Not Answered, Control Checklist</v>
      </c>
      <c r="H70" s="45"/>
      <c r="I70" s="35"/>
      <c r="J70" s="36"/>
      <c r="K70" s="71"/>
      <c r="L70" s="210"/>
    </row>
    <row r="71" spans="1:12" ht="40" customHeight="1">
      <c r="A71" s="161"/>
      <c r="B71" s="162" t="s">
        <v>352</v>
      </c>
      <c r="C71" s="32"/>
      <c r="D71" s="33"/>
      <c r="E71" s="53" t="str">
        <f t="shared" si="2"/>
        <v>Choose</v>
      </c>
      <c r="F71" s="44"/>
      <c r="G71" s="54" t="str">
        <f>IF('III. Shipyard Management System'!E61="No",'III. Shipyard Management System'!F61,IF('III. Shipyard Management System'!E61="Yes","Action Not Needed",IF('III. Shipyard Management System'!E61="N/A","Not Applicable",IF('III. Shipyard Management System'!E61="","Question Not Answered, Control Checklist",IF('III. Shipyard Management System'!E61="Partially",'III. Shipyard Management System'!F61)))))</f>
        <v>Question Not Answered, Control Checklist</v>
      </c>
      <c r="H71" s="45"/>
      <c r="I71" s="35"/>
      <c r="J71" s="36"/>
      <c r="K71" s="71"/>
      <c r="L71" s="210"/>
    </row>
    <row r="72" spans="1:12" ht="40" customHeight="1">
      <c r="A72" s="161"/>
      <c r="B72" s="162" t="s">
        <v>353</v>
      </c>
      <c r="C72" s="32"/>
      <c r="D72" s="33"/>
      <c r="E72" s="53" t="str">
        <f t="shared" si="2"/>
        <v>Choose</v>
      </c>
      <c r="F72" s="44"/>
      <c r="G72" s="54" t="str">
        <f>IF('III. Shipyard Management System'!E62="No",'III. Shipyard Management System'!F62,IF('III. Shipyard Management System'!E62="Yes","Action Not Needed",IF('III. Shipyard Management System'!E62="N/A","Not Applicable",IF('III. Shipyard Management System'!E62="","Question Not Answered, Control Checklist",IF('III. Shipyard Management System'!E62="Partially",'III. Shipyard Management System'!F62)))))</f>
        <v>Question Not Answered, Control Checklist</v>
      </c>
      <c r="H72" s="45"/>
      <c r="I72" s="35"/>
      <c r="J72" s="36"/>
      <c r="K72" s="71"/>
      <c r="L72" s="210"/>
    </row>
    <row r="73" spans="1:12" s="31" customFormat="1" ht="25" customHeight="1">
      <c r="A73" s="85"/>
      <c r="B73" s="303" t="s">
        <v>675</v>
      </c>
      <c r="C73" s="304"/>
      <c r="D73" s="304"/>
      <c r="E73" s="304"/>
      <c r="F73" s="304"/>
      <c r="G73" s="304"/>
      <c r="H73" s="304"/>
      <c r="I73" s="304"/>
      <c r="J73" s="304"/>
      <c r="K73" s="304"/>
      <c r="L73" s="305"/>
    </row>
    <row r="74" spans="1:12" ht="40" customHeight="1">
      <c r="A74" s="161"/>
      <c r="B74" s="162" t="s">
        <v>67</v>
      </c>
      <c r="C74" s="88"/>
      <c r="D74" s="89"/>
      <c r="E74" s="90" t="str">
        <f>IF(ISBLANK(F74),"Choose",F74)</f>
        <v>Choose</v>
      </c>
      <c r="F74" s="91"/>
      <c r="G74" s="92" t="str">
        <f>IF('IV. Labour Risks'!E5="No",'IV. Labour Risks'!F5,IF('IV. Labour Risks'!E5="Yes","Action Not Needed",IF('IV. Labour Risks'!E5="N/A","Not Applicable",IF('IV. Labour Risks'!E5="","Question Not Answered, Control Checklist",IF('IV. Labour Risks'!E5="Partially",'IV. Labour Risks'!F5)))))</f>
        <v>Question Not Answered, Control Checklist</v>
      </c>
      <c r="H74" s="93"/>
      <c r="I74" s="94"/>
      <c r="J74" s="95"/>
      <c r="K74" s="96"/>
      <c r="L74" s="211"/>
    </row>
    <row r="75" spans="1:12" ht="40" customHeight="1">
      <c r="A75" s="161"/>
      <c r="B75" s="162" t="s">
        <v>265</v>
      </c>
      <c r="C75" s="32"/>
      <c r="D75" s="33"/>
      <c r="E75" s="53" t="str">
        <f t="shared" ref="E75:E129" si="4">IF(ISBLANK(F75),"Choose",F75)</f>
        <v>Choose</v>
      </c>
      <c r="F75" s="44"/>
      <c r="G75" s="54" t="str">
        <f>IF('IV. Labour Risks'!E6="No",'IV. Labour Risks'!F6,IF('IV. Labour Risks'!E6="Yes","Action Not Needed",IF('IV. Labour Risks'!E6="N/A","Not Applicable",IF('IV. Labour Risks'!E6="","Question Not Answered, Control Checklist",IF('IV. Labour Risks'!E6="Partially",'IV. Labour Risks'!F6)))))</f>
        <v>Question Not Answered, Control Checklist</v>
      </c>
      <c r="H75" s="45"/>
      <c r="I75" s="35"/>
      <c r="J75" s="36"/>
      <c r="K75" s="71"/>
      <c r="L75" s="210"/>
    </row>
    <row r="76" spans="1:12" ht="40" customHeight="1">
      <c r="A76" s="161"/>
      <c r="B76" s="162" t="s">
        <v>266</v>
      </c>
      <c r="C76" s="32"/>
      <c r="D76" s="33"/>
      <c r="E76" s="53" t="str">
        <f t="shared" si="4"/>
        <v>Choose</v>
      </c>
      <c r="F76" s="44"/>
      <c r="G76" s="54" t="str">
        <f>IF('IV. Labour Risks'!E7="No",'IV. Labour Risks'!F7,IF('IV. Labour Risks'!E7="Yes","Action Not Needed",IF('IV. Labour Risks'!E7="N/A","Not Applicable",IF('IV. Labour Risks'!E7="","Question Not Answered, Control Checklist",IF('IV. Labour Risks'!E7="Partially",'IV. Labour Risks'!F7)))))</f>
        <v>Question Not Answered, Control Checklist</v>
      </c>
      <c r="H76" s="45"/>
      <c r="I76" s="35"/>
      <c r="J76" s="36"/>
      <c r="K76" s="71"/>
      <c r="L76" s="210"/>
    </row>
    <row r="77" spans="1:12" ht="40" customHeight="1">
      <c r="A77" s="161"/>
      <c r="B77" s="162" t="s">
        <v>267</v>
      </c>
      <c r="C77" s="32"/>
      <c r="D77" s="33"/>
      <c r="E77" s="53" t="str">
        <f t="shared" si="4"/>
        <v>Choose</v>
      </c>
      <c r="F77" s="44"/>
      <c r="G77" s="54" t="str">
        <f>IF('IV. Labour Risks'!E8="No",'IV. Labour Risks'!F8,IF('IV. Labour Risks'!E8="Yes","Action Not Needed",IF('IV. Labour Risks'!E8="N/A","Not Applicable",IF('IV. Labour Risks'!E8="","Question Not Answered, Control Checklist",IF('IV. Labour Risks'!E8="Partially",'IV. Labour Risks'!F8)))))</f>
        <v>Question Not Answered, Control Checklist</v>
      </c>
      <c r="H77" s="45"/>
      <c r="I77" s="35"/>
      <c r="J77" s="36"/>
      <c r="K77" s="71"/>
      <c r="L77" s="210"/>
    </row>
    <row r="78" spans="1:12" ht="40" customHeight="1">
      <c r="A78" s="161"/>
      <c r="B78" s="162" t="s">
        <v>268</v>
      </c>
      <c r="C78" s="32"/>
      <c r="D78" s="33"/>
      <c r="E78" s="53" t="str">
        <f t="shared" si="4"/>
        <v>Choose</v>
      </c>
      <c r="F78" s="44"/>
      <c r="G78" s="54" t="str">
        <f>IF('IV. Labour Risks'!E9="No",'IV. Labour Risks'!F9,IF('IV. Labour Risks'!E9="Yes","Action Not Needed",IF('IV. Labour Risks'!E9="N/A","Not Applicable",IF('IV. Labour Risks'!E9="","Question Not Answered, Control Checklist",IF('IV. Labour Risks'!E9="Partially",'IV. Labour Risks'!F9)))))</f>
        <v>Question Not Answered, Control Checklist</v>
      </c>
      <c r="H78" s="45"/>
      <c r="I78" s="35"/>
      <c r="J78" s="36"/>
      <c r="K78" s="71"/>
      <c r="L78" s="210"/>
    </row>
    <row r="79" spans="1:12" ht="40" customHeight="1">
      <c r="A79" s="161"/>
      <c r="B79" s="162" t="s">
        <v>269</v>
      </c>
      <c r="C79" s="32"/>
      <c r="D79" s="33"/>
      <c r="E79" s="53" t="str">
        <f t="shared" si="4"/>
        <v>Choose</v>
      </c>
      <c r="F79" s="44"/>
      <c r="G79" s="54" t="str">
        <f>IF('IV. Labour Risks'!E10="No",'IV. Labour Risks'!F10,IF('IV. Labour Risks'!E10="Yes","Action Not Needed",IF('IV. Labour Risks'!E10="N/A","Not Applicable",IF('IV. Labour Risks'!E10="","Question Not Answered, Control Checklist",IF('IV. Labour Risks'!E10="Partially",'IV. Labour Risks'!F10)))))</f>
        <v>Question Not Answered, Control Checklist</v>
      </c>
      <c r="H79" s="45"/>
      <c r="I79" s="35"/>
      <c r="J79" s="36"/>
      <c r="K79" s="71"/>
      <c r="L79" s="210"/>
    </row>
    <row r="80" spans="1:12" ht="40" customHeight="1">
      <c r="A80" s="161"/>
      <c r="B80" s="162" t="s">
        <v>270</v>
      </c>
      <c r="C80" s="32"/>
      <c r="D80" s="33"/>
      <c r="E80" s="53" t="str">
        <f t="shared" si="4"/>
        <v>Choose</v>
      </c>
      <c r="F80" s="44"/>
      <c r="G80" s="54" t="str">
        <f>IF('IV. Labour Risks'!E11="No",'IV. Labour Risks'!F11,IF('IV. Labour Risks'!E11="Yes","Action Not Needed",IF('IV. Labour Risks'!E11="N/A","Not Applicable",IF('IV. Labour Risks'!E11="","Question Not Answered, Control Checklist",IF('IV. Labour Risks'!E11="Partially",'IV. Labour Risks'!F11)))))</f>
        <v>Question Not Answered, Control Checklist</v>
      </c>
      <c r="H80" s="45"/>
      <c r="I80" s="35"/>
      <c r="J80" s="36"/>
      <c r="K80" s="71"/>
      <c r="L80" s="210"/>
    </row>
    <row r="81" spans="1:12" ht="40" customHeight="1">
      <c r="A81" s="161"/>
      <c r="B81" s="162" t="s">
        <v>271</v>
      </c>
      <c r="C81" s="32"/>
      <c r="D81" s="33"/>
      <c r="E81" s="53" t="str">
        <f t="shared" si="4"/>
        <v>Choose</v>
      </c>
      <c r="F81" s="44"/>
      <c r="G81" s="54" t="str">
        <f>IF('IV. Labour Risks'!E12="No",'IV. Labour Risks'!F12,IF('IV. Labour Risks'!E12="Yes","Action Not Needed",IF('IV. Labour Risks'!E12="N/A","Not Applicable",IF('IV. Labour Risks'!E12="","Question Not Answered, Control Checklist",IF('IV. Labour Risks'!E12="Partially",'IV. Labour Risks'!F12)))))</f>
        <v>Question Not Answered, Control Checklist</v>
      </c>
      <c r="H81" s="45"/>
      <c r="I81" s="35"/>
      <c r="J81" s="36"/>
      <c r="K81" s="71"/>
      <c r="L81" s="210"/>
    </row>
    <row r="82" spans="1:12" ht="40" customHeight="1">
      <c r="A82" s="161"/>
      <c r="B82" s="162" t="s">
        <v>68</v>
      </c>
      <c r="C82" s="32"/>
      <c r="D82" s="33"/>
      <c r="E82" s="53" t="str">
        <f t="shared" si="4"/>
        <v>Choose</v>
      </c>
      <c r="F82" s="44"/>
      <c r="G82" s="54" t="str">
        <f>IF('IV. Labour Risks'!E14="No",'IV. Labour Risks'!F14,IF('IV. Labour Risks'!E14="Yes","Action Not Needed",IF('IV. Labour Risks'!E14="N/A","Not Applicable",IF('IV. Labour Risks'!E14="","Question Not Answered, Control Checklist",IF('IV. Labour Risks'!E14="Partially",'IV. Labour Risks'!F14)))))</f>
        <v>Question Not Answered, Control Checklist</v>
      </c>
      <c r="H82" s="45"/>
      <c r="I82" s="35"/>
      <c r="J82" s="36"/>
      <c r="K82" s="71"/>
      <c r="L82" s="210"/>
    </row>
    <row r="83" spans="1:12" ht="40" customHeight="1">
      <c r="A83" s="161"/>
      <c r="B83" s="162" t="s">
        <v>69</v>
      </c>
      <c r="C83" s="32"/>
      <c r="D83" s="33"/>
      <c r="E83" s="53" t="str">
        <f t="shared" si="4"/>
        <v>Choose</v>
      </c>
      <c r="F83" s="44"/>
      <c r="G83" s="54" t="str">
        <f>IF('IV. Labour Risks'!E15="No",'IV. Labour Risks'!F15,IF('IV. Labour Risks'!E15="Yes","Action Not Needed",IF('IV. Labour Risks'!E15="N/A","Not Applicable",IF('IV. Labour Risks'!E15="","Question Not Answered, Control Checklist",IF('IV. Labour Risks'!E15="Partially",'IV. Labour Risks'!F15)))))</f>
        <v>Question Not Answered, Control Checklist</v>
      </c>
      <c r="H83" s="45"/>
      <c r="I83" s="35"/>
      <c r="J83" s="36"/>
      <c r="K83" s="71"/>
      <c r="L83" s="210"/>
    </row>
    <row r="84" spans="1:12" ht="40" customHeight="1">
      <c r="A84" s="161"/>
      <c r="B84" s="162" t="s">
        <v>272</v>
      </c>
      <c r="C84" s="32"/>
      <c r="D84" s="33"/>
      <c r="E84" s="53" t="str">
        <f t="shared" si="4"/>
        <v>Choose</v>
      </c>
      <c r="F84" s="44"/>
      <c r="G84" s="54" t="str">
        <f>IF('IV. Labour Risks'!E16="No",'IV. Labour Risks'!F16,IF('IV. Labour Risks'!E16="Yes","Action Not Needed",IF('IV. Labour Risks'!E16="N/A","Not Applicable",IF('IV. Labour Risks'!E16="","Question Not Answered, Control Checklist",IF('IV. Labour Risks'!E16="Partially",'IV. Labour Risks'!F16)))))</f>
        <v>Question Not Answered, Control Checklist</v>
      </c>
      <c r="H84" s="45"/>
      <c r="I84" s="35"/>
      <c r="J84" s="36"/>
      <c r="K84" s="71"/>
      <c r="L84" s="210"/>
    </row>
    <row r="85" spans="1:12" ht="40" customHeight="1">
      <c r="A85" s="161"/>
      <c r="B85" s="162" t="s">
        <v>273</v>
      </c>
      <c r="C85" s="32"/>
      <c r="D85" s="33"/>
      <c r="E85" s="53" t="str">
        <f t="shared" si="4"/>
        <v>Choose</v>
      </c>
      <c r="F85" s="44"/>
      <c r="G85" s="54" t="str">
        <f>IF('IV. Labour Risks'!E17="No",'IV. Labour Risks'!F17,IF('IV. Labour Risks'!E17="Yes","Action Not Needed",IF('IV. Labour Risks'!E17="N/A","Not Applicable",IF('IV. Labour Risks'!E17="","Question Not Answered, Control Checklist",IF('IV. Labour Risks'!E17="Partially",'IV. Labour Risks'!F17)))))</f>
        <v>Question Not Answered, Control Checklist</v>
      </c>
      <c r="H85" s="45"/>
      <c r="I85" s="35"/>
      <c r="J85" s="36"/>
      <c r="K85" s="71"/>
      <c r="L85" s="210"/>
    </row>
    <row r="86" spans="1:12" ht="40" customHeight="1">
      <c r="A86" s="161"/>
      <c r="B86" s="162" t="s">
        <v>274</v>
      </c>
      <c r="C86" s="32"/>
      <c r="D86" s="33"/>
      <c r="E86" s="53" t="str">
        <f t="shared" si="4"/>
        <v>Choose</v>
      </c>
      <c r="F86" s="44"/>
      <c r="G86" s="54" t="str">
        <f>IF('IV. Labour Risks'!E18="No",'IV. Labour Risks'!F18,IF('IV. Labour Risks'!E18="Yes","Action Not Needed",IF('IV. Labour Risks'!E18="N/A","Not Applicable",IF('IV. Labour Risks'!E18="","Question Not Answered, Control Checklist",IF('IV. Labour Risks'!E18="Partially",'IV. Labour Risks'!F18)))))</f>
        <v>Question Not Answered, Control Checklist</v>
      </c>
      <c r="H86" s="45"/>
      <c r="I86" s="35"/>
      <c r="J86" s="36"/>
      <c r="K86" s="71"/>
      <c r="L86" s="210"/>
    </row>
    <row r="87" spans="1:12" ht="40" customHeight="1">
      <c r="A87" s="161"/>
      <c r="B87" s="162" t="s">
        <v>275</v>
      </c>
      <c r="C87" s="32"/>
      <c r="D87" s="33"/>
      <c r="E87" s="53" t="str">
        <f t="shared" si="4"/>
        <v>Choose</v>
      </c>
      <c r="F87" s="44"/>
      <c r="G87" s="54" t="str">
        <f>IF('IV. Labour Risks'!E19="No",'IV. Labour Risks'!F19,IF('IV. Labour Risks'!E19="Yes","Action Not Needed",IF('IV. Labour Risks'!E19="N/A","Not Applicable",IF('IV. Labour Risks'!E19="","Question Not Answered, Control Checklist",IF('IV. Labour Risks'!E19="Partially",'IV. Labour Risks'!F19)))))</f>
        <v>Question Not Answered, Control Checklist</v>
      </c>
      <c r="H87" s="45"/>
      <c r="I87" s="35"/>
      <c r="J87" s="36"/>
      <c r="K87" s="71"/>
      <c r="L87" s="210"/>
    </row>
    <row r="88" spans="1:12" ht="40" customHeight="1">
      <c r="A88" s="161"/>
      <c r="B88" s="162" t="s">
        <v>276</v>
      </c>
      <c r="C88" s="32"/>
      <c r="D88" s="33"/>
      <c r="E88" s="53" t="str">
        <f t="shared" si="4"/>
        <v>Choose</v>
      </c>
      <c r="F88" s="44"/>
      <c r="G88" s="54" t="str">
        <f>IF('IV. Labour Risks'!E20="No",'IV. Labour Risks'!F20,IF('IV. Labour Risks'!E20="Yes","Action Not Needed",IF('IV. Labour Risks'!E20="N/A","Not Applicable",IF('IV. Labour Risks'!E20="","Question Not Answered, Control Checklist",IF('IV. Labour Risks'!E20="Partially",'IV. Labour Risks'!F20)))))</f>
        <v>Question Not Answered, Control Checklist</v>
      </c>
      <c r="H88" s="45"/>
      <c r="I88" s="35"/>
      <c r="J88" s="36"/>
      <c r="K88" s="71"/>
      <c r="L88" s="210"/>
    </row>
    <row r="89" spans="1:12" ht="40" customHeight="1">
      <c r="A89" s="161"/>
      <c r="B89" s="162" t="s">
        <v>277</v>
      </c>
      <c r="C89" s="32"/>
      <c r="D89" s="33"/>
      <c r="E89" s="53" t="str">
        <f>IF(ISBLANK(F89),"Choose",F89)</f>
        <v>Choose</v>
      </c>
      <c r="F89" s="44"/>
      <c r="G89" s="54" t="str">
        <f>IF('IV. Labour Risks'!E21="No",'IV. Labour Risks'!F21,IF('IV. Labour Risks'!E21="Yes","Action Not Needed",IF('IV. Labour Risks'!E21="N/A","Not Applicable",IF('IV. Labour Risks'!E21="","Question Not Answered, Control Checklist",IF('IV. Labour Risks'!E21="Partially",'IV. Labour Risks'!F21)))))</f>
        <v>Question Not Answered, Control Checklist</v>
      </c>
      <c r="H89" s="45"/>
      <c r="I89" s="35"/>
      <c r="J89" s="36"/>
      <c r="K89" s="71"/>
      <c r="L89" s="210"/>
    </row>
    <row r="90" spans="1:12" ht="40" customHeight="1">
      <c r="A90" s="161"/>
      <c r="B90" s="162" t="s">
        <v>278</v>
      </c>
      <c r="C90" s="32"/>
      <c r="D90" s="33"/>
      <c r="E90" s="53" t="str">
        <f t="shared" si="4"/>
        <v>Choose</v>
      </c>
      <c r="F90" s="44"/>
      <c r="G90" s="54" t="str">
        <f>IF('IV. Labour Risks'!E22="No",'IV. Labour Risks'!F22,IF('IV. Labour Risks'!E22="Yes","Action Not Needed",IF('IV. Labour Risks'!E22="N/A","Not Applicable",IF('IV. Labour Risks'!E22="","Question Not Answered, Control Checklist",IF('IV. Labour Risks'!E22="Partially",'IV. Labour Risks'!F22)))))</f>
        <v>Question Not Answered, Control Checklist</v>
      </c>
      <c r="H90" s="45"/>
      <c r="I90" s="35"/>
      <c r="J90" s="36"/>
      <c r="K90" s="71"/>
      <c r="L90" s="210"/>
    </row>
    <row r="91" spans="1:12" ht="40" customHeight="1">
      <c r="A91" s="161"/>
      <c r="B91" s="162" t="s">
        <v>279</v>
      </c>
      <c r="C91" s="32"/>
      <c r="D91" s="33"/>
      <c r="E91" s="53" t="str">
        <f t="shared" si="4"/>
        <v>Choose</v>
      </c>
      <c r="F91" s="44"/>
      <c r="G91" s="54" t="str">
        <f>IF('IV. Labour Risks'!E23="No",'IV. Labour Risks'!F23,IF('IV. Labour Risks'!E23="Yes","Action Not Needed",IF('IV. Labour Risks'!E23="N/A","Not Applicable",IF('IV. Labour Risks'!E23="","Question Not Answered, Control Checklist",IF('IV. Labour Risks'!E23="Partially",'IV. Labour Risks'!F23)))))</f>
        <v>Question Not Answered, Control Checklist</v>
      </c>
      <c r="H91" s="45"/>
      <c r="I91" s="35"/>
      <c r="J91" s="36"/>
      <c r="K91" s="71"/>
      <c r="L91" s="210"/>
    </row>
    <row r="92" spans="1:12" ht="40" customHeight="1">
      <c r="A92" s="161"/>
      <c r="B92" s="162" t="s">
        <v>280</v>
      </c>
      <c r="C92" s="32"/>
      <c r="D92" s="33"/>
      <c r="E92" s="53" t="str">
        <f t="shared" si="4"/>
        <v>Choose</v>
      </c>
      <c r="F92" s="44"/>
      <c r="G92" s="54" t="str">
        <f>IF('IV. Labour Risks'!E24="No",'IV. Labour Risks'!F24,IF('IV. Labour Risks'!E24="Yes","Action Not Needed",IF('IV. Labour Risks'!E24="N/A","Not Applicable",IF('IV. Labour Risks'!E24="","Question Not Answered, Control Checklist",IF('IV. Labour Risks'!E24="Partially",'IV. Labour Risks'!F24)))))</f>
        <v>Question Not Answered, Control Checklist</v>
      </c>
      <c r="H92" s="45"/>
      <c r="I92" s="35"/>
      <c r="J92" s="36"/>
      <c r="K92" s="71"/>
      <c r="L92" s="210"/>
    </row>
    <row r="93" spans="1:12" ht="40" customHeight="1">
      <c r="A93" s="161"/>
      <c r="B93" s="162" t="s">
        <v>70</v>
      </c>
      <c r="C93" s="32"/>
      <c r="D93" s="33"/>
      <c r="E93" s="53" t="str">
        <f t="shared" si="4"/>
        <v>Choose</v>
      </c>
      <c r="F93" s="44"/>
      <c r="G93" s="54" t="str">
        <f>IF('IV. Labour Risks'!E26="No",'IV. Labour Risks'!F26,IF('IV. Labour Risks'!E26="Yes","Action Not Needed",IF('IV. Labour Risks'!E26="N/A","Not Applicable",IF('IV. Labour Risks'!E26="","Question Not Answered, Control Checklist",IF('IV. Labour Risks'!E26="Partially",'IV. Labour Risks'!F26)))))</f>
        <v>Question Not Answered, Control Checklist</v>
      </c>
      <c r="H93" s="45"/>
      <c r="I93" s="35"/>
      <c r="J93" s="36"/>
      <c r="K93" s="71"/>
      <c r="L93" s="210"/>
    </row>
    <row r="94" spans="1:12" ht="40" customHeight="1">
      <c r="A94" s="161"/>
      <c r="B94" s="162" t="s">
        <v>71</v>
      </c>
      <c r="C94" s="32"/>
      <c r="D94" s="33"/>
      <c r="E94" s="53" t="str">
        <f t="shared" si="4"/>
        <v>Choose</v>
      </c>
      <c r="F94" s="44"/>
      <c r="G94" s="54" t="str">
        <f>IF('IV. Labour Risks'!E27="No",'IV. Labour Risks'!F27,IF('IV. Labour Risks'!E27="Yes","Action Not Needed",IF('IV. Labour Risks'!E27="N/A","Not Applicable",IF('IV. Labour Risks'!E27="","Question Not Answered, Control Checklist",IF('IV. Labour Risks'!E27="Partially",'IV. Labour Risks'!F27)))))</f>
        <v>Question Not Answered, Control Checklist</v>
      </c>
      <c r="H94" s="45"/>
      <c r="I94" s="35"/>
      <c r="J94" s="36"/>
      <c r="K94" s="71"/>
      <c r="L94" s="210"/>
    </row>
    <row r="95" spans="1:12" ht="40" customHeight="1">
      <c r="A95" s="161"/>
      <c r="B95" s="162" t="s">
        <v>281</v>
      </c>
      <c r="C95" s="32"/>
      <c r="D95" s="33"/>
      <c r="E95" s="53" t="str">
        <f t="shared" si="4"/>
        <v>Choose</v>
      </c>
      <c r="F95" s="44"/>
      <c r="G95" s="54" t="str">
        <f>IF('IV. Labour Risks'!E28="No",'IV. Labour Risks'!F28,IF('IV. Labour Risks'!E28="Yes","Action Not Needed",IF('IV. Labour Risks'!E28="N/A","Not Applicable",IF('IV. Labour Risks'!E28="","Question Not Answered, Control Checklist",IF('IV. Labour Risks'!E28="Partially",'IV. Labour Risks'!F28)))))</f>
        <v>Question Not Answered, Control Checklist</v>
      </c>
      <c r="H95" s="45"/>
      <c r="I95" s="35"/>
      <c r="J95" s="36"/>
      <c r="K95" s="71"/>
      <c r="L95" s="210"/>
    </row>
    <row r="96" spans="1:12" ht="40" customHeight="1">
      <c r="A96" s="161"/>
      <c r="B96" s="162" t="s">
        <v>282</v>
      </c>
      <c r="C96" s="32"/>
      <c r="D96" s="33"/>
      <c r="E96" s="53" t="str">
        <f t="shared" si="4"/>
        <v>Choose</v>
      </c>
      <c r="F96" s="44"/>
      <c r="G96" s="54" t="str">
        <f>IF('IV. Labour Risks'!E29="No",'IV. Labour Risks'!F29,IF('IV. Labour Risks'!E29="Yes","Action Not Needed",IF('IV. Labour Risks'!E29="N/A","Not Applicable",IF('IV. Labour Risks'!E29="","Question Not Answered, Control Checklist",IF('IV. Labour Risks'!E29="Partially",'IV. Labour Risks'!F29)))))</f>
        <v>Question Not Answered, Control Checklist</v>
      </c>
      <c r="H96" s="45"/>
      <c r="I96" s="35"/>
      <c r="J96" s="36"/>
      <c r="K96" s="71"/>
      <c r="L96" s="210"/>
    </row>
    <row r="97" spans="1:12" ht="40" customHeight="1">
      <c r="A97" s="161"/>
      <c r="B97" s="162" t="s">
        <v>283</v>
      </c>
      <c r="C97" s="32"/>
      <c r="D97" s="33"/>
      <c r="E97" s="53" t="str">
        <f t="shared" si="4"/>
        <v>Choose</v>
      </c>
      <c r="F97" s="44"/>
      <c r="G97" s="54" t="str">
        <f>IF('IV. Labour Risks'!E30="No",'IV. Labour Risks'!F30,IF('IV. Labour Risks'!E30="Yes","Action Not Needed",IF('IV. Labour Risks'!E30="N/A","Not Applicable",IF('IV. Labour Risks'!E30="","Question Not Answered, Control Checklist",IF('IV. Labour Risks'!E30="Partially",'IV. Labour Risks'!F30)))))</f>
        <v>Question Not Answered, Control Checklist</v>
      </c>
      <c r="H97" s="45"/>
      <c r="I97" s="35"/>
      <c r="J97" s="36"/>
      <c r="K97" s="71"/>
      <c r="L97" s="210"/>
    </row>
    <row r="98" spans="1:12" ht="40" customHeight="1">
      <c r="A98" s="161"/>
      <c r="B98" s="162" t="s">
        <v>284</v>
      </c>
      <c r="C98" s="32"/>
      <c r="D98" s="33"/>
      <c r="E98" s="53" t="str">
        <f t="shared" si="4"/>
        <v>Choose</v>
      </c>
      <c r="F98" s="44"/>
      <c r="G98" s="54" t="str">
        <f>IF('IV. Labour Risks'!E31="No",'IV. Labour Risks'!F31,IF('IV. Labour Risks'!E31="Yes","Action Not Needed",IF('IV. Labour Risks'!E31="N/A","Not Applicable",IF('IV. Labour Risks'!E31="","Question Not Answered, Control Checklist",IF('IV. Labour Risks'!E31="Partially",'IV. Labour Risks'!F31)))))</f>
        <v>Question Not Answered, Control Checklist</v>
      </c>
      <c r="H98" s="45"/>
      <c r="I98" s="35"/>
      <c r="J98" s="36"/>
      <c r="K98" s="71"/>
      <c r="L98" s="210"/>
    </row>
    <row r="99" spans="1:12" ht="40" customHeight="1">
      <c r="A99" s="161"/>
      <c r="B99" s="162" t="s">
        <v>285</v>
      </c>
      <c r="C99" s="32"/>
      <c r="D99" s="33"/>
      <c r="E99" s="53" t="str">
        <f>IF(ISBLANK(F99),"Choose",F99)</f>
        <v>Choose</v>
      </c>
      <c r="F99" s="44"/>
      <c r="G99" s="54" t="str">
        <f>IF('IV. Labour Risks'!E32="No",'IV. Labour Risks'!F32,IF('IV. Labour Risks'!E32="Yes","Action Not Needed",IF('IV. Labour Risks'!E32="N/A","Not Applicable",IF('IV. Labour Risks'!E32="","Question Not Answered, Control Checklist",IF('IV. Labour Risks'!E32="Partially",'IV. Labour Risks'!F32)))))</f>
        <v>Question Not Answered, Control Checklist</v>
      </c>
      <c r="H99" s="45"/>
      <c r="I99" s="35"/>
      <c r="J99" s="36"/>
      <c r="K99" s="71"/>
      <c r="L99" s="210"/>
    </row>
    <row r="100" spans="1:12" ht="40" customHeight="1">
      <c r="A100" s="161"/>
      <c r="B100" s="162" t="s">
        <v>72</v>
      </c>
      <c r="C100" s="32"/>
      <c r="D100" s="33"/>
      <c r="E100" s="53" t="str">
        <f t="shared" si="4"/>
        <v>Choose</v>
      </c>
      <c r="F100" s="44"/>
      <c r="G100" s="54" t="str">
        <f>IF('IV. Labour Risks'!E34="No",'IV. Labour Risks'!F34,IF('IV. Labour Risks'!E34="Yes","Action Not Needed",IF('IV. Labour Risks'!E34="N/A","Not Applicable",IF('IV. Labour Risks'!E34="","Question Not Answered, Control Checklist",IF('IV. Labour Risks'!E34="Partially",'IV. Labour Risks'!F34)))))</f>
        <v>Question Not Answered, Control Checklist</v>
      </c>
      <c r="H100" s="45"/>
      <c r="I100" s="35"/>
      <c r="J100" s="36"/>
      <c r="K100" s="71"/>
      <c r="L100" s="210"/>
    </row>
    <row r="101" spans="1:12" ht="40" customHeight="1">
      <c r="A101" s="161"/>
      <c r="B101" s="162" t="s">
        <v>73</v>
      </c>
      <c r="C101" s="32"/>
      <c r="D101" s="33"/>
      <c r="E101" s="53" t="str">
        <f t="shared" si="4"/>
        <v>Choose</v>
      </c>
      <c r="F101" s="44"/>
      <c r="G101" s="54" t="str">
        <f>IF('IV. Labour Risks'!E35="No",'IV. Labour Risks'!F35,IF('IV. Labour Risks'!E35="Yes","Action Not Needed",IF('IV. Labour Risks'!E35="N/A","Not Applicable",IF('IV. Labour Risks'!E35="","Question Not Answered, Control Checklist",IF('IV. Labour Risks'!E35="Partially",'IV. Labour Risks'!F35)))))</f>
        <v>Question Not Answered, Control Checklist</v>
      </c>
      <c r="H101" s="45"/>
      <c r="I101" s="35"/>
      <c r="J101" s="36"/>
      <c r="K101" s="71"/>
      <c r="L101" s="210"/>
    </row>
    <row r="102" spans="1:12" ht="40" customHeight="1">
      <c r="A102" s="161"/>
      <c r="B102" s="162" t="s">
        <v>514</v>
      </c>
      <c r="C102" s="32"/>
      <c r="D102" s="33"/>
      <c r="E102" s="53" t="str">
        <f t="shared" si="4"/>
        <v>Choose</v>
      </c>
      <c r="F102" s="44"/>
      <c r="G102" s="54" t="str">
        <f>IF('IV. Labour Risks'!E36="No",'IV. Labour Risks'!F36,IF('IV. Labour Risks'!E36="Yes","Action Not Needed",IF('IV. Labour Risks'!E36="N/A","Not Applicable",IF('IV. Labour Risks'!E36="","Question Not Answered, Control Checklist",IF('IV. Labour Risks'!E36="Partially",'IV. Labour Risks'!F36)))))</f>
        <v>Question Not Answered, Control Checklist</v>
      </c>
      <c r="H102" s="45"/>
      <c r="I102" s="35"/>
      <c r="J102" s="36"/>
      <c r="K102" s="71"/>
      <c r="L102" s="210"/>
    </row>
    <row r="103" spans="1:12" ht="40" customHeight="1">
      <c r="A103" s="161"/>
      <c r="B103" s="162" t="s">
        <v>515</v>
      </c>
      <c r="C103" s="32"/>
      <c r="D103" s="33"/>
      <c r="E103" s="53" t="str">
        <f t="shared" si="4"/>
        <v>Choose</v>
      </c>
      <c r="F103" s="44"/>
      <c r="G103" s="54" t="str">
        <f>IF('IV. Labour Risks'!E37="No",'IV. Labour Risks'!F37,IF('IV. Labour Risks'!E37="Yes","Action Not Needed",IF('IV. Labour Risks'!E37="N/A","Not Applicable",IF('IV. Labour Risks'!E37="","Question Not Answered, Control Checklist",IF('IV. Labour Risks'!E37="Partially",'IV. Labour Risks'!F37)))))</f>
        <v>Question Not Answered, Control Checklist</v>
      </c>
      <c r="H103" s="45"/>
      <c r="I103" s="35"/>
      <c r="J103" s="36"/>
      <c r="K103" s="71"/>
      <c r="L103" s="210"/>
    </row>
    <row r="104" spans="1:12" ht="40" customHeight="1">
      <c r="A104" s="161"/>
      <c r="B104" s="162" t="s">
        <v>516</v>
      </c>
      <c r="C104" s="32"/>
      <c r="D104" s="33"/>
      <c r="E104" s="53" t="str">
        <f t="shared" si="4"/>
        <v>Choose</v>
      </c>
      <c r="F104" s="44"/>
      <c r="G104" s="54" t="str">
        <f>IF('IV. Labour Risks'!E38="No",'IV. Labour Risks'!F38,IF('IV. Labour Risks'!E38="Yes","Action Not Needed",IF('IV. Labour Risks'!E38="N/A","Not Applicable",IF('IV. Labour Risks'!E38="","Question Not Answered, Control Checklist",IF('IV. Labour Risks'!E38="Partially",'IV. Labour Risks'!F38)))))</f>
        <v>Question Not Answered, Control Checklist</v>
      </c>
      <c r="H104" s="45"/>
      <c r="I104" s="35"/>
      <c r="J104" s="36"/>
      <c r="K104" s="71"/>
      <c r="L104" s="210"/>
    </row>
    <row r="105" spans="1:12" ht="40" customHeight="1">
      <c r="A105" s="161"/>
      <c r="B105" s="162" t="s">
        <v>517</v>
      </c>
      <c r="C105" s="32"/>
      <c r="D105" s="33"/>
      <c r="E105" s="53" t="str">
        <f t="shared" si="4"/>
        <v>Choose</v>
      </c>
      <c r="F105" s="44"/>
      <c r="G105" s="54" t="str">
        <f>IF('IV. Labour Risks'!E39="No",'IV. Labour Risks'!F39,IF('IV. Labour Risks'!E39="Yes","Action Not Needed",IF('IV. Labour Risks'!E39="N/A","Not Applicable",IF('IV. Labour Risks'!E39="","Question Not Answered, Control Checklist",IF('IV. Labour Risks'!E39="Partially",'IV. Labour Risks'!F39)))))</f>
        <v>Question Not Answered, Control Checklist</v>
      </c>
      <c r="H105" s="45"/>
      <c r="I105" s="35"/>
      <c r="J105" s="36"/>
      <c r="K105" s="71"/>
      <c r="L105" s="210"/>
    </row>
    <row r="106" spans="1:12" ht="40" customHeight="1">
      <c r="A106" s="161"/>
      <c r="B106" s="162" t="s">
        <v>518</v>
      </c>
      <c r="C106" s="32"/>
      <c r="D106" s="33"/>
      <c r="E106" s="53" t="str">
        <f t="shared" si="4"/>
        <v>Choose</v>
      </c>
      <c r="F106" s="44"/>
      <c r="G106" s="54" t="str">
        <f>IF('IV. Labour Risks'!E40="No",'IV. Labour Risks'!F40,IF('IV. Labour Risks'!E40="Yes","Action Not Needed",IF('IV. Labour Risks'!E40="N/A","Not Applicable",IF('IV. Labour Risks'!E40="","Question Not Answered, Control Checklist",IF('IV. Labour Risks'!E40="Partially",'IV. Labour Risks'!F40)))))</f>
        <v>Question Not Answered, Control Checklist</v>
      </c>
      <c r="H106" s="45"/>
      <c r="I106" s="35"/>
      <c r="J106" s="36"/>
      <c r="K106" s="71"/>
      <c r="L106" s="210"/>
    </row>
    <row r="107" spans="1:12" ht="40" customHeight="1">
      <c r="A107" s="161"/>
      <c r="B107" s="162" t="s">
        <v>519</v>
      </c>
      <c r="C107" s="32"/>
      <c r="D107" s="33"/>
      <c r="E107" s="53" t="str">
        <f t="shared" si="4"/>
        <v>Choose</v>
      </c>
      <c r="F107" s="44"/>
      <c r="G107" s="54" t="str">
        <f>IF('IV. Labour Risks'!E41="No",'IV. Labour Risks'!F41,IF('IV. Labour Risks'!E41="Yes","Action Not Needed",IF('IV. Labour Risks'!E41="N/A","Not Applicable",IF('IV. Labour Risks'!E41="","Question Not Answered, Control Checklist",IF('IV. Labour Risks'!E41="Partially",'IV. Labour Risks'!F41)))))</f>
        <v>Question Not Answered, Control Checklist</v>
      </c>
      <c r="H107" s="45"/>
      <c r="I107" s="35"/>
      <c r="J107" s="36"/>
      <c r="K107" s="71"/>
      <c r="L107" s="210"/>
    </row>
    <row r="108" spans="1:12" ht="40" customHeight="1">
      <c r="A108" s="161"/>
      <c r="B108" s="162" t="s">
        <v>520</v>
      </c>
      <c r="C108" s="32"/>
      <c r="D108" s="33"/>
      <c r="E108" s="53" t="str">
        <f t="shared" si="4"/>
        <v>Choose</v>
      </c>
      <c r="F108" s="44"/>
      <c r="G108" s="54" t="str">
        <f>IF('IV. Labour Risks'!E42="No",'IV. Labour Risks'!F42,IF('IV. Labour Risks'!E42="Yes","Action Not Needed",IF('IV. Labour Risks'!E42="N/A","Not Applicable",IF('IV. Labour Risks'!E42="","Question Not Answered, Control Checklist",IF('IV. Labour Risks'!E42="Partially",'IV. Labour Risks'!F42)))))</f>
        <v>Question Not Answered, Control Checklist</v>
      </c>
      <c r="H108" s="45"/>
      <c r="I108" s="35"/>
      <c r="J108" s="36"/>
      <c r="K108" s="71"/>
      <c r="L108" s="210"/>
    </row>
    <row r="109" spans="1:12" ht="40" customHeight="1">
      <c r="A109" s="161"/>
      <c r="B109" s="162" t="s">
        <v>521</v>
      </c>
      <c r="C109" s="32"/>
      <c r="D109" s="33"/>
      <c r="E109" s="53" t="str">
        <f t="shared" si="4"/>
        <v>Choose</v>
      </c>
      <c r="F109" s="44"/>
      <c r="G109" s="54" t="str">
        <f>IF('IV. Labour Risks'!E43="No",'IV. Labour Risks'!F43,IF('IV. Labour Risks'!E43="Yes","Action Not Needed",IF('IV. Labour Risks'!E43="N/A","Not Applicable",IF('IV. Labour Risks'!E43="","Question Not Answered, Control Checklist",IF('IV. Labour Risks'!E43="Partially",'IV. Labour Risks'!F43)))))</f>
        <v>Question Not Answered, Control Checklist</v>
      </c>
      <c r="H109" s="45"/>
      <c r="I109" s="35"/>
      <c r="J109" s="36"/>
      <c r="K109" s="71"/>
      <c r="L109" s="210"/>
    </row>
    <row r="110" spans="1:12" ht="40" customHeight="1">
      <c r="A110" s="161"/>
      <c r="B110" s="162" t="s">
        <v>522</v>
      </c>
      <c r="C110" s="32"/>
      <c r="D110" s="33"/>
      <c r="E110" s="53" t="str">
        <f>IF(ISBLANK(F110),"Choose",F110)</f>
        <v>Choose</v>
      </c>
      <c r="F110" s="44"/>
      <c r="G110" s="54" t="str">
        <f>IF('IV. Labour Risks'!E44="No",'IV. Labour Risks'!F44,IF('IV. Labour Risks'!E44="Yes","Action Not Needed",IF('IV. Labour Risks'!E44="N/A","Not Applicable",IF('IV. Labour Risks'!E44="","Question Not Answered, Control Checklist",IF('IV. Labour Risks'!E44="Partially",'IV. Labour Risks'!F44)))))</f>
        <v>Question Not Answered, Control Checklist</v>
      </c>
      <c r="H110" s="45"/>
      <c r="I110" s="35"/>
      <c r="J110" s="36"/>
      <c r="K110" s="71"/>
      <c r="L110" s="210"/>
    </row>
    <row r="111" spans="1:12" ht="40" customHeight="1">
      <c r="A111" s="161"/>
      <c r="B111" s="162" t="s">
        <v>530</v>
      </c>
      <c r="C111" s="32"/>
      <c r="D111" s="33"/>
      <c r="E111" s="53" t="str">
        <f t="shared" si="4"/>
        <v>Choose</v>
      </c>
      <c r="F111" s="44"/>
      <c r="G111" s="54" t="str">
        <f>IF('IV. Labour Risks'!E46="No",'IV. Labour Risks'!F46,IF('IV. Labour Risks'!E46="Yes","Action Not Needed",IF('IV. Labour Risks'!E46="N/A","Not Applicable",IF('IV. Labour Risks'!E46="","Question Not Answered, Control Checklist",IF('IV. Labour Risks'!E46="Partially",'IV. Labour Risks'!F46)))))</f>
        <v>Question Not Answered, Control Checklist</v>
      </c>
      <c r="H111" s="45"/>
      <c r="I111" s="35"/>
      <c r="J111" s="36"/>
      <c r="K111" s="71"/>
      <c r="L111" s="210"/>
    </row>
    <row r="112" spans="1:12" ht="40" customHeight="1">
      <c r="A112" s="161"/>
      <c r="B112" s="162" t="s">
        <v>531</v>
      </c>
      <c r="C112" s="32"/>
      <c r="D112" s="33"/>
      <c r="E112" s="53" t="str">
        <f t="shared" si="4"/>
        <v>Choose</v>
      </c>
      <c r="F112" s="44"/>
      <c r="G112" s="54" t="str">
        <f>IF('IV. Labour Risks'!E47="No",'IV. Labour Risks'!F47,IF('IV. Labour Risks'!E47="Yes","Action Not Needed",IF('IV. Labour Risks'!E47="N/A","Not Applicable",IF('IV. Labour Risks'!E47="","Question Not Answered, Control Checklist",IF('IV. Labour Risks'!E47="Partially",'IV. Labour Risks'!F47)))))</f>
        <v>Question Not Answered, Control Checklist</v>
      </c>
      <c r="H112" s="45"/>
      <c r="I112" s="35"/>
      <c r="J112" s="36"/>
      <c r="K112" s="71"/>
      <c r="L112" s="210"/>
    </row>
    <row r="113" spans="1:12" ht="40" customHeight="1">
      <c r="A113" s="161"/>
      <c r="B113" s="162" t="s">
        <v>532</v>
      </c>
      <c r="C113" s="32"/>
      <c r="D113" s="33"/>
      <c r="E113" s="53" t="str">
        <f t="shared" si="4"/>
        <v>Choose</v>
      </c>
      <c r="F113" s="44"/>
      <c r="G113" s="54" t="str">
        <f>IF('IV. Labour Risks'!E48="No",'IV. Labour Risks'!F48,IF('IV. Labour Risks'!E48="Yes","Action Not Needed",IF('IV. Labour Risks'!E48="N/A","Not Applicable",IF('IV. Labour Risks'!E48="","Question Not Answered, Control Checklist",IF('IV. Labour Risks'!E48="Partially",'IV. Labour Risks'!F48)))))</f>
        <v>Question Not Answered, Control Checklist</v>
      </c>
      <c r="H113" s="45"/>
      <c r="I113" s="35"/>
      <c r="J113" s="36"/>
      <c r="K113" s="71"/>
      <c r="L113" s="210"/>
    </row>
    <row r="114" spans="1:12" ht="40" customHeight="1">
      <c r="A114" s="161"/>
      <c r="B114" s="162" t="s">
        <v>533</v>
      </c>
      <c r="C114" s="32"/>
      <c r="D114" s="33"/>
      <c r="E114" s="53" t="str">
        <f t="shared" si="4"/>
        <v>Choose</v>
      </c>
      <c r="F114" s="44"/>
      <c r="G114" s="54" t="str">
        <f>IF('IV. Labour Risks'!E49="No",'IV. Labour Risks'!F49,IF('IV. Labour Risks'!E49="Yes","Action Not Needed",IF('IV. Labour Risks'!E49="N/A","Not Applicable",IF('IV. Labour Risks'!E49="","Question Not Answered, Control Checklist",IF('IV. Labour Risks'!E49="Partially",'IV. Labour Risks'!F49)))))</f>
        <v>Question Not Answered, Control Checklist</v>
      </c>
      <c r="H114" s="45"/>
      <c r="I114" s="35"/>
      <c r="J114" s="36"/>
      <c r="K114" s="71"/>
      <c r="L114" s="210"/>
    </row>
    <row r="115" spans="1:12" ht="40" customHeight="1">
      <c r="A115" s="161"/>
      <c r="B115" s="162" t="s">
        <v>534</v>
      </c>
      <c r="C115" s="32"/>
      <c r="D115" s="33"/>
      <c r="E115" s="53" t="str">
        <f t="shared" si="4"/>
        <v>Choose</v>
      </c>
      <c r="F115" s="44"/>
      <c r="G115" s="54" t="str">
        <f>IF('IV. Labour Risks'!E50="No",'IV. Labour Risks'!F50,IF('IV. Labour Risks'!E50="Yes","Action Not Needed",IF('IV. Labour Risks'!E50="N/A","Not Applicable",IF('IV. Labour Risks'!E50="","Question Not Answered, Control Checklist",IF('IV. Labour Risks'!E50="Partially",'IV. Labour Risks'!F50)))))</f>
        <v>Question Not Answered, Control Checklist</v>
      </c>
      <c r="H115" s="45"/>
      <c r="I115" s="35"/>
      <c r="J115" s="36"/>
      <c r="K115" s="71"/>
      <c r="L115" s="210"/>
    </row>
    <row r="116" spans="1:12" ht="40" customHeight="1">
      <c r="A116" s="161"/>
      <c r="B116" s="162" t="s">
        <v>535</v>
      </c>
      <c r="C116" s="32"/>
      <c r="D116" s="33"/>
      <c r="E116" s="53" t="str">
        <f t="shared" si="4"/>
        <v>Choose</v>
      </c>
      <c r="F116" s="44"/>
      <c r="G116" s="54" t="str">
        <f>IF('IV. Labour Risks'!E51="No",'IV. Labour Risks'!F51,IF('IV. Labour Risks'!E51="Yes","Action Not Needed",IF('IV. Labour Risks'!E51="N/A","Not Applicable",IF('IV. Labour Risks'!E51="","Question Not Answered, Control Checklist",IF('IV. Labour Risks'!E51="Partially",'IV. Labour Risks'!F51)))))</f>
        <v>Question Not Answered, Control Checklist</v>
      </c>
      <c r="H116" s="45"/>
      <c r="I116" s="35"/>
      <c r="J116" s="36"/>
      <c r="K116" s="71"/>
      <c r="L116" s="210"/>
    </row>
    <row r="117" spans="1:12" ht="40" customHeight="1">
      <c r="A117" s="161"/>
      <c r="B117" s="162" t="s">
        <v>536</v>
      </c>
      <c r="C117" s="32"/>
      <c r="D117" s="33"/>
      <c r="E117" s="53" t="str">
        <f t="shared" si="4"/>
        <v>Choose</v>
      </c>
      <c r="F117" s="44"/>
      <c r="G117" s="54" t="str">
        <f>IF('IV. Labour Risks'!E52="No",'IV. Labour Risks'!F52,IF('IV. Labour Risks'!E52="Yes","Action Not Needed",IF('IV. Labour Risks'!E52="N/A","Not Applicable",IF('IV. Labour Risks'!E52="","Question Not Answered, Control Checklist",IF('IV. Labour Risks'!E52="Partially",'IV. Labour Risks'!F52)))))</f>
        <v>Question Not Answered, Control Checklist</v>
      </c>
      <c r="H117" s="45"/>
      <c r="I117" s="35"/>
      <c r="J117" s="36"/>
      <c r="K117" s="71"/>
      <c r="L117" s="210"/>
    </row>
    <row r="118" spans="1:12" ht="40" customHeight="1">
      <c r="A118" s="161"/>
      <c r="B118" s="162" t="s">
        <v>537</v>
      </c>
      <c r="C118" s="32"/>
      <c r="D118" s="33"/>
      <c r="E118" s="53" t="str">
        <f t="shared" si="4"/>
        <v>Choose</v>
      </c>
      <c r="F118" s="44"/>
      <c r="G118" s="54" t="str">
        <f>IF('IV. Labour Risks'!E53="No",'IV. Labour Risks'!F53,IF('IV. Labour Risks'!E53="Yes","Action Not Needed",IF('IV. Labour Risks'!E53="N/A","Not Applicable",IF('IV. Labour Risks'!E53="","Question Not Answered, Control Checklist",IF('IV. Labour Risks'!E53="Partially",'IV. Labour Risks'!F53)))))</f>
        <v>Question Not Answered, Control Checklist</v>
      </c>
      <c r="H118" s="45"/>
      <c r="I118" s="35"/>
      <c r="J118" s="36"/>
      <c r="K118" s="71"/>
      <c r="L118" s="210"/>
    </row>
    <row r="119" spans="1:12" ht="40" customHeight="1">
      <c r="A119" s="161"/>
      <c r="B119" s="162" t="s">
        <v>538</v>
      </c>
      <c r="C119" s="32"/>
      <c r="D119" s="33"/>
      <c r="E119" s="53" t="str">
        <f t="shared" si="4"/>
        <v>Choose</v>
      </c>
      <c r="F119" s="44"/>
      <c r="G119" s="54" t="str">
        <f>IF('IV. Labour Risks'!E54="No",'IV. Labour Risks'!F54,IF('IV. Labour Risks'!E54="Yes","Action Not Needed",IF('IV. Labour Risks'!E54="N/A","Not Applicable",IF('IV. Labour Risks'!E54="","Question Not Answered, Control Checklist",IF('IV. Labour Risks'!E54="Partially",'IV. Labour Risks'!F54)))))</f>
        <v>Question Not Answered, Control Checklist</v>
      </c>
      <c r="H119" s="45"/>
      <c r="I119" s="35"/>
      <c r="J119" s="36"/>
      <c r="K119" s="71"/>
      <c r="L119" s="210"/>
    </row>
    <row r="120" spans="1:12" ht="40" customHeight="1">
      <c r="A120" s="161"/>
      <c r="B120" s="162" t="s">
        <v>539</v>
      </c>
      <c r="C120" s="32"/>
      <c r="D120" s="33"/>
      <c r="E120" s="53" t="str">
        <f t="shared" si="4"/>
        <v>Choose</v>
      </c>
      <c r="F120" s="44"/>
      <c r="G120" s="54" t="str">
        <f>IF('IV. Labour Risks'!E55="No",'IV. Labour Risks'!F55,IF('IV. Labour Risks'!E55="Yes","Action Not Needed",IF('IV. Labour Risks'!E55="N/A","Not Applicable",IF('IV. Labour Risks'!E55="","Question Not Answered, Control Checklist",IF('IV. Labour Risks'!E55="Partially",'IV. Labour Risks'!F55)))))</f>
        <v>Question Not Answered, Control Checklist</v>
      </c>
      <c r="H120" s="45"/>
      <c r="I120" s="35"/>
      <c r="J120" s="36"/>
      <c r="K120" s="71"/>
      <c r="L120" s="210"/>
    </row>
    <row r="121" spans="1:12" ht="40" customHeight="1">
      <c r="A121" s="161"/>
      <c r="B121" s="162" t="s">
        <v>548</v>
      </c>
      <c r="C121" s="32"/>
      <c r="D121" s="33"/>
      <c r="E121" s="53" t="str">
        <f t="shared" si="4"/>
        <v>Choose</v>
      </c>
      <c r="F121" s="44"/>
      <c r="G121" s="54" t="str">
        <f>IF('IV. Labour Risks'!E57="No",'IV. Labour Risks'!F57,IF('IV. Labour Risks'!E57="Yes","Action Not Needed",IF('IV. Labour Risks'!E57="N/A","Not Applicable",IF('IV. Labour Risks'!E57="","Question Not Answered, Control Checklist",IF('IV. Labour Risks'!E57="Partially",'IV. Labour Risks'!F57)))))</f>
        <v>Question Not Answered, Control Checklist</v>
      </c>
      <c r="H121" s="45"/>
      <c r="I121" s="35"/>
      <c r="J121" s="36"/>
      <c r="K121" s="71"/>
      <c r="L121" s="210"/>
    </row>
    <row r="122" spans="1:12" ht="40" customHeight="1">
      <c r="A122" s="161"/>
      <c r="B122" s="162" t="s">
        <v>549</v>
      </c>
      <c r="C122" s="32"/>
      <c r="D122" s="33"/>
      <c r="E122" s="53" t="str">
        <f t="shared" si="4"/>
        <v>Choose</v>
      </c>
      <c r="F122" s="44"/>
      <c r="G122" s="54" t="str">
        <f>IF('IV. Labour Risks'!E58="No",'IV. Labour Risks'!F58,IF('IV. Labour Risks'!E58="Yes","Action Not Needed",IF('IV. Labour Risks'!E58="N/A","Not Applicable",IF('IV. Labour Risks'!E58="","Question Not Answered, Control Checklist",IF('IV. Labour Risks'!E58="Partially",'IV. Labour Risks'!F58)))))</f>
        <v>Question Not Answered, Control Checklist</v>
      </c>
      <c r="H122" s="45"/>
      <c r="I122" s="35"/>
      <c r="J122" s="36"/>
      <c r="K122" s="71"/>
      <c r="L122" s="210"/>
    </row>
    <row r="123" spans="1:12" ht="40" customHeight="1">
      <c r="A123" s="161"/>
      <c r="B123" s="162" t="s">
        <v>550</v>
      </c>
      <c r="C123" s="32"/>
      <c r="D123" s="33"/>
      <c r="E123" s="53" t="str">
        <f>IF(ISBLANK(F123),"Choose",F123)</f>
        <v>Choose</v>
      </c>
      <c r="F123" s="44"/>
      <c r="G123" s="54" t="str">
        <f>IF('IV. Labour Risks'!E59="No",'IV. Labour Risks'!F59,IF('IV. Labour Risks'!E59="Yes","Action Not Needed",IF('IV. Labour Risks'!E59="N/A","Not Applicable",IF('IV. Labour Risks'!E59="","Question Not Answered, Control Checklist",IF('IV. Labour Risks'!E59="Partially",'IV. Labour Risks'!F59)))))</f>
        <v>Question Not Answered, Control Checklist</v>
      </c>
      <c r="H123" s="45"/>
      <c r="I123" s="35"/>
      <c r="J123" s="36"/>
      <c r="K123" s="71"/>
      <c r="L123" s="210"/>
    </row>
    <row r="124" spans="1:12" ht="40" customHeight="1">
      <c r="A124" s="161"/>
      <c r="B124" s="162" t="s">
        <v>551</v>
      </c>
      <c r="C124" s="32"/>
      <c r="D124" s="33"/>
      <c r="E124" s="53" t="str">
        <f t="shared" si="4"/>
        <v>Choose</v>
      </c>
      <c r="F124" s="44"/>
      <c r="G124" s="54" t="str">
        <f>IF('IV. Labour Risks'!E60="No",'IV. Labour Risks'!F60,IF('IV. Labour Risks'!E60="Yes","Action Not Needed",IF('IV. Labour Risks'!E60="N/A","Not Applicable",IF('IV. Labour Risks'!E60="","Question Not Answered, Control Checklist",IF('IV. Labour Risks'!E60="Partially",'IV. Labour Risks'!F60)))))</f>
        <v>Question Not Answered, Control Checklist</v>
      </c>
      <c r="H124" s="45"/>
      <c r="I124" s="35"/>
      <c r="J124" s="36"/>
      <c r="K124" s="71"/>
      <c r="L124" s="210"/>
    </row>
    <row r="125" spans="1:12" ht="40" customHeight="1">
      <c r="A125" s="161"/>
      <c r="B125" s="162" t="s">
        <v>552</v>
      </c>
      <c r="C125" s="32"/>
      <c r="D125" s="33"/>
      <c r="E125" s="53" t="str">
        <f t="shared" si="4"/>
        <v>Choose</v>
      </c>
      <c r="F125" s="44"/>
      <c r="G125" s="54" t="str">
        <f>IF('IV. Labour Risks'!E61="No",'IV. Labour Risks'!F61,IF('IV. Labour Risks'!E61="Yes","Action Not Needed",IF('IV. Labour Risks'!E61="N/A","Not Applicable",IF('IV. Labour Risks'!E61="","Question Not Answered, Control Checklist",IF('IV. Labour Risks'!E61="Partially",'IV. Labour Risks'!F61)))))</f>
        <v>Question Not Answered, Control Checklist</v>
      </c>
      <c r="H125" s="45"/>
      <c r="I125" s="35"/>
      <c r="J125" s="36"/>
      <c r="K125" s="71"/>
      <c r="L125" s="210"/>
    </row>
    <row r="126" spans="1:12" ht="40" customHeight="1">
      <c r="A126" s="161"/>
      <c r="B126" s="162" t="s">
        <v>553</v>
      </c>
      <c r="C126" s="32"/>
      <c r="D126" s="33"/>
      <c r="E126" s="53" t="str">
        <f t="shared" si="4"/>
        <v>Choose</v>
      </c>
      <c r="F126" s="44"/>
      <c r="G126" s="54" t="str">
        <f>IF('IV. Labour Risks'!E62="No",'IV. Labour Risks'!F62,IF('IV. Labour Risks'!E62="Yes","Action Not Needed",IF('IV. Labour Risks'!E62="N/A","Not Applicable",IF('IV. Labour Risks'!E62="","Question Not Answered, Control Checklist",IF('IV. Labour Risks'!E62="Partially",'IV. Labour Risks'!F62)))))</f>
        <v>Question Not Answered, Control Checklist</v>
      </c>
      <c r="H126" s="45"/>
      <c r="I126" s="35"/>
      <c r="J126" s="36"/>
      <c r="K126" s="71"/>
      <c r="L126" s="210"/>
    </row>
    <row r="127" spans="1:12" ht="40" customHeight="1">
      <c r="A127" s="161"/>
      <c r="B127" s="162" t="s">
        <v>554</v>
      </c>
      <c r="C127" s="32"/>
      <c r="D127" s="33"/>
      <c r="E127" s="53" t="str">
        <f t="shared" si="4"/>
        <v>Choose</v>
      </c>
      <c r="F127" s="44"/>
      <c r="G127" s="54" t="str">
        <f>IF('IV. Labour Risks'!E63="No",'IV. Labour Risks'!F63,IF('IV. Labour Risks'!E63="Yes","Action Not Needed",IF('IV. Labour Risks'!E63="N/A","Not Applicable",IF('IV. Labour Risks'!E63="","Question Not Answered, Control Checklist",IF('IV. Labour Risks'!E63="Partially",'IV. Labour Risks'!F63)))))</f>
        <v>Question Not Answered, Control Checklist</v>
      </c>
      <c r="H127" s="45"/>
      <c r="I127" s="35"/>
      <c r="J127" s="36"/>
      <c r="K127" s="71"/>
      <c r="L127" s="210"/>
    </row>
    <row r="128" spans="1:12" ht="40" customHeight="1">
      <c r="A128" s="161"/>
      <c r="B128" s="162" t="s">
        <v>555</v>
      </c>
      <c r="C128" s="32"/>
      <c r="D128" s="33"/>
      <c r="E128" s="53" t="str">
        <f t="shared" si="4"/>
        <v>Choose</v>
      </c>
      <c r="F128" s="44"/>
      <c r="G128" s="54" t="str">
        <f>IF('IV. Labour Risks'!E64="No",'IV. Labour Risks'!F64,IF('IV. Labour Risks'!E64="Yes","Action Not Needed",IF('IV. Labour Risks'!E64="N/A","Not Applicable",IF('IV. Labour Risks'!E64="","Question Not Answered, Control Checklist",IF('IV. Labour Risks'!E64="Partially",'IV. Labour Risks'!F64)))))</f>
        <v>Question Not Answered, Control Checklist</v>
      </c>
      <c r="H128" s="45"/>
      <c r="I128" s="35"/>
      <c r="J128" s="36"/>
      <c r="K128" s="71"/>
      <c r="L128" s="210"/>
    </row>
    <row r="129" spans="1:12" ht="40" customHeight="1">
      <c r="A129" s="161"/>
      <c r="B129" s="162" t="s">
        <v>559</v>
      </c>
      <c r="C129" s="32"/>
      <c r="D129" s="33"/>
      <c r="E129" s="53" t="str">
        <f t="shared" si="4"/>
        <v>Choose</v>
      </c>
      <c r="F129" s="44"/>
      <c r="G129" s="54" t="str">
        <f>IF('IV. Labour Risks'!E66="No",'IV. Labour Risks'!F66,IF('IV. Labour Risks'!E66="Yes","Action Not Needed",IF('IV. Labour Risks'!E66="N/A","Not Applicable",IF('IV. Labour Risks'!E66="","Question Not Answered, Control Checklist",IF('IV. Labour Risks'!E66="Partially",'IV. Labour Risks'!F66)))))</f>
        <v>Question Not Answered, Control Checklist</v>
      </c>
      <c r="H129" s="45"/>
      <c r="I129" s="35"/>
      <c r="J129" s="36"/>
      <c r="K129" s="71"/>
      <c r="L129" s="210"/>
    </row>
    <row r="130" spans="1:12" ht="40" customHeight="1">
      <c r="A130" s="161"/>
      <c r="B130" s="162" t="s">
        <v>560</v>
      </c>
      <c r="C130" s="32"/>
      <c r="D130" s="33"/>
      <c r="E130" s="53" t="str">
        <f t="shared" ref="E130:E142" si="5">IF(ISBLANK(F130),"Choose",F130)</f>
        <v>Choose</v>
      </c>
      <c r="F130" s="44"/>
      <c r="G130" s="54" t="str">
        <f>IF('IV. Labour Risks'!E67="No",'IV. Labour Risks'!F67,IF('IV. Labour Risks'!E67="Yes","Action Not Needed",IF('IV. Labour Risks'!E67="N/A","Not Applicable",IF('IV. Labour Risks'!E67="","Question Not Answered, Control Checklist",IF('IV. Labour Risks'!E67="Partially",'IV. Labour Risks'!F67)))))</f>
        <v>Question Not Answered, Control Checklist</v>
      </c>
      <c r="H130" s="45"/>
      <c r="I130" s="35"/>
      <c r="J130" s="36"/>
      <c r="K130" s="71"/>
      <c r="L130" s="210"/>
    </row>
    <row r="131" spans="1:12" ht="40" customHeight="1">
      <c r="A131" s="161"/>
      <c r="B131" s="162" t="s">
        <v>561</v>
      </c>
      <c r="C131" s="32"/>
      <c r="D131" s="33"/>
      <c r="E131" s="53" t="str">
        <f t="shared" si="5"/>
        <v>Choose</v>
      </c>
      <c r="F131" s="44"/>
      <c r="G131" s="54" t="str">
        <f>IF('IV. Labour Risks'!E68="No",'IV. Labour Risks'!F68,IF('IV. Labour Risks'!E68="Yes","Action Not Needed",IF('IV. Labour Risks'!E68="N/A","Not Applicable",IF('IV. Labour Risks'!E68="","Question Not Answered, Control Checklist",IF('IV. Labour Risks'!E68="Partially",'IV. Labour Risks'!F68)))))</f>
        <v>Question Not Answered, Control Checklist</v>
      </c>
      <c r="H131" s="45"/>
      <c r="I131" s="35"/>
      <c r="J131" s="36"/>
      <c r="K131" s="71"/>
      <c r="L131" s="210"/>
    </row>
    <row r="132" spans="1:12" ht="40" customHeight="1">
      <c r="A132" s="161"/>
      <c r="B132" s="162" t="s">
        <v>562</v>
      </c>
      <c r="C132" s="32"/>
      <c r="D132" s="33"/>
      <c r="E132" s="53" t="str">
        <f t="shared" si="5"/>
        <v>Choose</v>
      </c>
      <c r="F132" s="44"/>
      <c r="G132" s="54" t="str">
        <f>IF('IV. Labour Risks'!E69="No",'IV. Labour Risks'!F69,IF('IV. Labour Risks'!E69="Yes","Action Not Needed",IF('IV. Labour Risks'!E69="N/A","Not Applicable",IF('IV. Labour Risks'!E69="","Question Not Answered, Control Checklist",IF('IV. Labour Risks'!E69="Partially",'IV. Labour Risks'!F69)))))</f>
        <v>Question Not Answered, Control Checklist</v>
      </c>
      <c r="H132" s="45"/>
      <c r="I132" s="35"/>
      <c r="J132" s="36"/>
      <c r="K132" s="71"/>
      <c r="L132" s="210"/>
    </row>
    <row r="133" spans="1:12" ht="40" customHeight="1">
      <c r="A133" s="161"/>
      <c r="B133" s="162" t="s">
        <v>563</v>
      </c>
      <c r="C133" s="32"/>
      <c r="D133" s="33"/>
      <c r="E133" s="53" t="str">
        <f t="shared" si="5"/>
        <v>Choose</v>
      </c>
      <c r="F133" s="44"/>
      <c r="G133" s="54" t="str">
        <f>IF('IV. Labour Risks'!E70="No",'IV. Labour Risks'!F70,IF('IV. Labour Risks'!E70="Yes","Action Not Needed",IF('IV. Labour Risks'!E70="N/A","Not Applicable",IF('IV. Labour Risks'!E70="","Question Not Answered, Control Checklist",IF('IV. Labour Risks'!E70="Partially",'IV. Labour Risks'!F70)))))</f>
        <v>Question Not Answered, Control Checklist</v>
      </c>
      <c r="H133" s="45"/>
      <c r="I133" s="35"/>
      <c r="J133" s="36"/>
      <c r="K133" s="71"/>
      <c r="L133" s="210"/>
    </row>
    <row r="134" spans="1:12" ht="40" customHeight="1">
      <c r="A134" s="161"/>
      <c r="B134" s="162" t="s">
        <v>564</v>
      </c>
      <c r="C134" s="32"/>
      <c r="D134" s="33"/>
      <c r="E134" s="53" t="str">
        <f t="shared" si="5"/>
        <v>Choose</v>
      </c>
      <c r="F134" s="44"/>
      <c r="G134" s="54" t="str">
        <f>IF('IV. Labour Risks'!E71="No",'IV. Labour Risks'!F71,IF('IV. Labour Risks'!E71="Yes","Action Not Needed",IF('IV. Labour Risks'!E71="N/A","Not Applicable",IF('IV. Labour Risks'!E71="","Question Not Answered, Control Checklist",IF('IV. Labour Risks'!E71="Partially",'IV. Labour Risks'!F71)))))</f>
        <v>Question Not Answered, Control Checklist</v>
      </c>
      <c r="H134" s="45"/>
      <c r="I134" s="35"/>
      <c r="J134" s="36"/>
      <c r="K134" s="71"/>
      <c r="L134" s="210"/>
    </row>
    <row r="135" spans="1:12" ht="40" customHeight="1">
      <c r="A135" s="161"/>
      <c r="B135" s="162" t="s">
        <v>565</v>
      </c>
      <c r="C135" s="32"/>
      <c r="D135" s="33"/>
      <c r="E135" s="53" t="str">
        <f t="shared" si="5"/>
        <v>Choose</v>
      </c>
      <c r="F135" s="44"/>
      <c r="G135" s="54" t="str">
        <f>IF('IV. Labour Risks'!E72="No",'IV. Labour Risks'!F72,IF('IV. Labour Risks'!E72="Yes","Action Not Needed",IF('IV. Labour Risks'!E72="N/A","Not Applicable",IF('IV. Labour Risks'!E72="","Question Not Answered, Control Checklist",IF('IV. Labour Risks'!E72="Partially",'IV. Labour Risks'!F72)))))</f>
        <v>Question Not Answered, Control Checklist</v>
      </c>
      <c r="H135" s="45"/>
      <c r="I135" s="35"/>
      <c r="J135" s="36"/>
      <c r="K135" s="71"/>
      <c r="L135" s="210"/>
    </row>
    <row r="136" spans="1:12" ht="40" customHeight="1">
      <c r="A136" s="161"/>
      <c r="B136" s="162" t="s">
        <v>566</v>
      </c>
      <c r="C136" s="32"/>
      <c r="D136" s="33"/>
      <c r="E136" s="53" t="str">
        <f t="shared" si="5"/>
        <v>Choose</v>
      </c>
      <c r="F136" s="44"/>
      <c r="G136" s="54" t="str">
        <f>IF('IV. Labour Risks'!E73="No",'IV. Labour Risks'!F73,IF('IV. Labour Risks'!E73="Yes","Action Not Needed",IF('IV. Labour Risks'!E73="N/A","Not Applicable",IF('IV. Labour Risks'!E73="","Question Not Answered, Control Checklist",IF('IV. Labour Risks'!E73="Partially",'IV. Labour Risks'!F73)))))</f>
        <v>Question Not Answered, Control Checklist</v>
      </c>
      <c r="H136" s="45"/>
      <c r="I136" s="35"/>
      <c r="J136" s="36"/>
      <c r="K136" s="71"/>
      <c r="L136" s="210"/>
    </row>
    <row r="137" spans="1:12" ht="40" customHeight="1">
      <c r="A137" s="161"/>
      <c r="B137" s="162" t="s">
        <v>567</v>
      </c>
      <c r="C137" s="32"/>
      <c r="D137" s="33"/>
      <c r="E137" s="53" t="str">
        <f t="shared" si="5"/>
        <v>Choose</v>
      </c>
      <c r="F137" s="44"/>
      <c r="G137" s="54" t="str">
        <f>IF('IV. Labour Risks'!E74="No",'IV. Labour Risks'!F74,IF('IV. Labour Risks'!E74="Yes","Action Not Needed",IF('IV. Labour Risks'!E74="N/A","Not Applicable",IF('IV. Labour Risks'!E74="","Question Not Answered, Control Checklist",IF('IV. Labour Risks'!E74="Partially",'IV. Labour Risks'!F74)))))</f>
        <v>Question Not Answered, Control Checklist</v>
      </c>
      <c r="H137" s="45"/>
      <c r="I137" s="35"/>
      <c r="J137" s="36"/>
      <c r="K137" s="71"/>
      <c r="L137" s="210"/>
    </row>
    <row r="138" spans="1:12" ht="40" customHeight="1">
      <c r="A138" s="161"/>
      <c r="B138" s="162" t="s">
        <v>568</v>
      </c>
      <c r="C138" s="32"/>
      <c r="D138" s="33"/>
      <c r="E138" s="53" t="str">
        <f t="shared" si="5"/>
        <v>Choose</v>
      </c>
      <c r="F138" s="44"/>
      <c r="G138" s="54" t="str">
        <f>IF('IV. Labour Risks'!E75="No",'IV. Labour Risks'!F75,IF('IV. Labour Risks'!E75="Yes","Action Not Needed",IF('IV. Labour Risks'!E75="N/A","Not Applicable",IF('IV. Labour Risks'!E75="","Question Not Answered, Control Checklist",IF('IV. Labour Risks'!E75="Partially",'IV. Labour Risks'!F75)))))</f>
        <v>Question Not Answered, Control Checklist</v>
      </c>
      <c r="H138" s="45"/>
      <c r="I138" s="35"/>
      <c r="J138" s="36"/>
      <c r="K138" s="71"/>
      <c r="L138" s="210"/>
    </row>
    <row r="139" spans="1:12" ht="40" customHeight="1">
      <c r="A139" s="161"/>
      <c r="B139" s="162" t="s">
        <v>569</v>
      </c>
      <c r="C139" s="32"/>
      <c r="D139" s="33"/>
      <c r="E139" s="53" t="str">
        <f t="shared" si="5"/>
        <v>Choose</v>
      </c>
      <c r="F139" s="44"/>
      <c r="G139" s="54" t="str">
        <f>IF('IV. Labour Risks'!E76="No",'IV. Labour Risks'!F76,IF('IV. Labour Risks'!E76="Yes","Action Not Needed",IF('IV. Labour Risks'!E76="N/A","Not Applicable",IF('IV. Labour Risks'!E76="","Question Not Answered, Control Checklist",IF('IV. Labour Risks'!E76="Partially",'IV. Labour Risks'!F76)))))</f>
        <v>Question Not Answered, Control Checklist</v>
      </c>
      <c r="H139" s="45"/>
      <c r="I139" s="35"/>
      <c r="J139" s="36"/>
      <c r="K139" s="71"/>
      <c r="L139" s="210"/>
    </row>
    <row r="140" spans="1:12" ht="40" customHeight="1">
      <c r="A140" s="161"/>
      <c r="B140" s="162" t="s">
        <v>570</v>
      </c>
      <c r="C140" s="32"/>
      <c r="D140" s="33"/>
      <c r="E140" s="53" t="str">
        <f t="shared" si="5"/>
        <v>Choose</v>
      </c>
      <c r="F140" s="44"/>
      <c r="G140" s="54" t="str">
        <f>IF('IV. Labour Risks'!E77="No",'IV. Labour Risks'!F77,IF('IV. Labour Risks'!E77="Yes","Action Not Needed",IF('IV. Labour Risks'!E77="N/A","Not Applicable",IF('IV. Labour Risks'!E77="","Question Not Answered, Control Checklist",IF('IV. Labour Risks'!E77="Partially",'IV. Labour Risks'!F77)))))</f>
        <v>Question Not Answered, Control Checklist</v>
      </c>
      <c r="H140" s="45"/>
      <c r="I140" s="35"/>
      <c r="J140" s="36"/>
      <c r="K140" s="71"/>
      <c r="L140" s="210"/>
    </row>
    <row r="141" spans="1:12" ht="40" customHeight="1">
      <c r="A141" s="161"/>
      <c r="B141" s="162" t="s">
        <v>711</v>
      </c>
      <c r="C141" s="32"/>
      <c r="D141" s="33"/>
      <c r="E141" s="53" t="str">
        <f t="shared" si="5"/>
        <v>Choose</v>
      </c>
      <c r="F141" s="44"/>
      <c r="G141" s="54" t="str">
        <f>IF('IV. Labour Risks'!E78="No",'IV. Labour Risks'!F78,IF('IV. Labour Risks'!E78="Yes","Action Not Needed",IF('IV. Labour Risks'!E78="N/A","Not Applicable",IF('IV. Labour Risks'!E78="","Question Not Answered, Control Checklist",IF('IV. Labour Risks'!E78="Partially",'IV. Labour Risks'!F78)))))</f>
        <v>Question Not Answered, Control Checklist</v>
      </c>
      <c r="H141" s="45"/>
      <c r="I141" s="35"/>
      <c r="J141" s="36"/>
      <c r="K141" s="71"/>
      <c r="L141" s="210"/>
    </row>
    <row r="142" spans="1:12" ht="40" customHeight="1">
      <c r="A142" s="161"/>
      <c r="B142" s="162" t="s">
        <v>712</v>
      </c>
      <c r="C142" s="32"/>
      <c r="D142" s="33"/>
      <c r="E142" s="53" t="str">
        <f t="shared" si="5"/>
        <v>Choose</v>
      </c>
      <c r="F142" s="44"/>
      <c r="G142" s="54" t="str">
        <f>IF('IV. Labour Risks'!E79="No",'IV. Labour Risks'!F79,IF('IV. Labour Risks'!E79="Yes","Action Not Needed",IF('IV. Labour Risks'!E79="N/A","Not Applicable",IF('IV. Labour Risks'!E79="","Question Not Answered, Control Checklist",IF('IV. Labour Risks'!E79="Partially",'IV. Labour Risks'!F79)))))</f>
        <v>Question Not Answered, Control Checklist</v>
      </c>
      <c r="H142" s="45"/>
      <c r="I142" s="35"/>
      <c r="J142" s="36"/>
      <c r="K142" s="71"/>
      <c r="L142" s="210"/>
    </row>
    <row r="143" spans="1:12" s="31" customFormat="1" ht="25" customHeight="1">
      <c r="A143" s="85"/>
      <c r="B143" s="303" t="s">
        <v>676</v>
      </c>
      <c r="C143" s="304"/>
      <c r="D143" s="304"/>
      <c r="E143" s="304"/>
      <c r="F143" s="304"/>
      <c r="G143" s="304"/>
      <c r="H143" s="304"/>
      <c r="I143" s="304"/>
      <c r="J143" s="304"/>
      <c r="K143" s="304"/>
      <c r="L143" s="305"/>
    </row>
    <row r="144" spans="1:12" ht="40" customHeight="1">
      <c r="A144" s="161"/>
      <c r="B144" s="162" t="s">
        <v>74</v>
      </c>
      <c r="C144" s="32"/>
      <c r="D144" s="33"/>
      <c r="E144" s="53" t="str">
        <f>IF(ISBLANK(F144),"Choose",F144)</f>
        <v>Choose</v>
      </c>
      <c r="F144" s="44"/>
      <c r="G144" s="54" t="str">
        <f>IF('V. Worker Welfare Risks'!E5="No",'V. Worker Welfare Risks'!F5,IF('V. Worker Welfare Risks'!E5="Yes","Action Not Needed",IF('V. Worker Welfare Risks'!E5="N/A","Not Applicable",IF('V. Worker Welfare Risks'!E5="","Question Not Answered, Control Checklist",IF('V. Worker Welfare Risks'!E5="Partially",'V. Worker Welfare Risks'!F5)))))</f>
        <v>Question Not Answered, Control Checklist</v>
      </c>
      <c r="H144" s="45"/>
      <c r="I144" s="35"/>
      <c r="J144" s="36"/>
      <c r="K144" s="71"/>
      <c r="L144" s="210"/>
    </row>
    <row r="145" spans="1:12" ht="40" customHeight="1">
      <c r="A145" s="161"/>
      <c r="B145" s="162" t="s">
        <v>75</v>
      </c>
      <c r="C145" s="32"/>
      <c r="D145" s="33"/>
      <c r="E145" s="53" t="str">
        <f t="shared" ref="E145:E159" si="6">IF(ISBLANK(F145),"Choose",F145)</f>
        <v>Choose</v>
      </c>
      <c r="F145" s="44"/>
      <c r="G145" s="54" t="str">
        <f>IF('V. Worker Welfare Risks'!E6="No",'V. Worker Welfare Risks'!F6,IF('V. Worker Welfare Risks'!E6="Yes","Action Not Needed",IF('V. Worker Welfare Risks'!E6="N/A","Not Applicable",IF('V. Worker Welfare Risks'!E6="","Question Not Answered, Control Checklist",IF('V. Worker Welfare Risks'!E6="Partially",'V. Worker Welfare Risks'!F6)))))</f>
        <v>Question Not Answered, Control Checklist</v>
      </c>
      <c r="H145" s="45"/>
      <c r="I145" s="35"/>
      <c r="J145" s="36"/>
      <c r="K145" s="71"/>
      <c r="L145" s="210"/>
    </row>
    <row r="146" spans="1:12" ht="40" customHeight="1">
      <c r="A146" s="161"/>
      <c r="B146" s="162" t="s">
        <v>483</v>
      </c>
      <c r="C146" s="32"/>
      <c r="D146" s="33"/>
      <c r="E146" s="53" t="str">
        <f t="shared" si="6"/>
        <v>Choose</v>
      </c>
      <c r="F146" s="44"/>
      <c r="G146" s="54" t="str">
        <f>IF('V. Worker Welfare Risks'!E7="No",'V. Worker Welfare Risks'!F7,IF('V. Worker Welfare Risks'!E7="Yes","Action Not Needed",IF('V. Worker Welfare Risks'!E7="N/A","Not Applicable",IF('V. Worker Welfare Risks'!E7="","Question Not Answered, Control Checklist",IF('V. Worker Welfare Risks'!E7="Partially",'V. Worker Welfare Risks'!F7)))))</f>
        <v>Question Not Answered, Control Checklist</v>
      </c>
      <c r="H146" s="45"/>
      <c r="I146" s="35"/>
      <c r="J146" s="36"/>
      <c r="K146" s="71"/>
      <c r="L146" s="210"/>
    </row>
    <row r="147" spans="1:12" ht="40" customHeight="1">
      <c r="A147" s="161"/>
      <c r="B147" s="162" t="s">
        <v>484</v>
      </c>
      <c r="C147" s="32"/>
      <c r="D147" s="33"/>
      <c r="E147" s="53" t="str">
        <f t="shared" si="6"/>
        <v>Choose</v>
      </c>
      <c r="F147" s="44"/>
      <c r="G147" s="54" t="str">
        <f>IF('V. Worker Welfare Risks'!E8="No",'V. Worker Welfare Risks'!F8,IF('V. Worker Welfare Risks'!E8="Yes","Action Not Needed",IF('V. Worker Welfare Risks'!E8="N/A","Not Applicable",IF('V. Worker Welfare Risks'!E8="","Question Not Answered, Control Checklist",IF('V. Worker Welfare Risks'!E8="Partially",'V. Worker Welfare Risks'!F8)))))</f>
        <v>Question Not Answered, Control Checklist</v>
      </c>
      <c r="H147" s="45"/>
      <c r="I147" s="35"/>
      <c r="J147" s="36"/>
      <c r="K147" s="71"/>
      <c r="L147" s="210"/>
    </row>
    <row r="148" spans="1:12" ht="40" customHeight="1">
      <c r="A148" s="161"/>
      <c r="B148" s="162" t="s">
        <v>485</v>
      </c>
      <c r="C148" s="32"/>
      <c r="D148" s="33"/>
      <c r="E148" s="53" t="str">
        <f t="shared" si="6"/>
        <v>Choose</v>
      </c>
      <c r="F148" s="44"/>
      <c r="G148" s="54" t="str">
        <f>IF('V. Worker Welfare Risks'!E9="No",'V. Worker Welfare Risks'!F9,IF('V. Worker Welfare Risks'!E9="Yes","Action Not Needed",IF('V. Worker Welfare Risks'!E9="N/A","Not Applicable",IF('V. Worker Welfare Risks'!E9="","Question Not Answered, Control Checklist",IF('V. Worker Welfare Risks'!E9="Partially",'V. Worker Welfare Risks'!F9)))))</f>
        <v>Question Not Answered, Control Checklist</v>
      </c>
      <c r="H148" s="45"/>
      <c r="I148" s="35"/>
      <c r="J148" s="36"/>
      <c r="K148" s="71"/>
      <c r="L148" s="210"/>
    </row>
    <row r="149" spans="1:12" ht="40" customHeight="1">
      <c r="A149" s="161"/>
      <c r="B149" s="162" t="s">
        <v>486</v>
      </c>
      <c r="C149" s="32"/>
      <c r="D149" s="33"/>
      <c r="E149" s="53" t="str">
        <f t="shared" si="6"/>
        <v>Choose</v>
      </c>
      <c r="F149" s="44"/>
      <c r="G149" s="54" t="str">
        <f>IF('V. Worker Welfare Risks'!E10="No",'V. Worker Welfare Risks'!F10,IF('V. Worker Welfare Risks'!E10="Yes","Action Not Needed",IF('V. Worker Welfare Risks'!E10="N/A","Not Applicable",IF('V. Worker Welfare Risks'!E10="","Question Not Answered, Control Checklist",IF('V. Worker Welfare Risks'!E10="Partially",'V. Worker Welfare Risks'!F10)))))</f>
        <v>Question Not Answered, Control Checklist</v>
      </c>
      <c r="H149" s="45"/>
      <c r="I149" s="35"/>
      <c r="J149" s="36"/>
      <c r="K149" s="71"/>
      <c r="L149" s="210"/>
    </row>
    <row r="150" spans="1:12" ht="40" customHeight="1">
      <c r="A150" s="161"/>
      <c r="B150" s="162" t="s">
        <v>487</v>
      </c>
      <c r="C150" s="32"/>
      <c r="D150" s="33"/>
      <c r="E150" s="53" t="str">
        <f t="shared" si="6"/>
        <v>Choose</v>
      </c>
      <c r="F150" s="44"/>
      <c r="G150" s="54" t="str">
        <f>IF('V. Worker Welfare Risks'!E11="No",'V. Worker Welfare Risks'!F11,IF('V. Worker Welfare Risks'!E11="Yes","Action Not Needed",IF('V. Worker Welfare Risks'!E11="N/A","Not Applicable",IF('V. Worker Welfare Risks'!E11="","Question Not Answered, Control Checklist",IF('V. Worker Welfare Risks'!E11="Partially",'V. Worker Welfare Risks'!F11)))))</f>
        <v>Question Not Answered, Control Checklist</v>
      </c>
      <c r="H150" s="45"/>
      <c r="I150" s="35"/>
      <c r="J150" s="36"/>
      <c r="K150" s="71"/>
      <c r="L150" s="210"/>
    </row>
    <row r="151" spans="1:12" ht="40" customHeight="1">
      <c r="A151" s="161"/>
      <c r="B151" s="162" t="s">
        <v>76</v>
      </c>
      <c r="C151" s="32"/>
      <c r="D151" s="33"/>
      <c r="E151" s="53" t="str">
        <f t="shared" si="6"/>
        <v>Choose</v>
      </c>
      <c r="F151" s="44"/>
      <c r="G151" s="54" t="str">
        <f>IF('V. Worker Welfare Risks'!E13="No",'V. Worker Welfare Risks'!F13,IF('V. Worker Welfare Risks'!E13="Yes","Action Not Needed",IF('V. Worker Welfare Risks'!E13="N/A","Not Applicable",IF('V. Worker Welfare Risks'!E13="","Question Not Answered, Control Checklist",IF('V. Worker Welfare Risks'!E13="Partially",'V. Worker Welfare Risks'!F13)))))</f>
        <v>Question Not Answered, Control Checklist</v>
      </c>
      <c r="H151" s="45"/>
      <c r="I151" s="35"/>
      <c r="J151" s="36"/>
      <c r="K151" s="71"/>
      <c r="L151" s="210"/>
    </row>
    <row r="152" spans="1:12" ht="40" customHeight="1">
      <c r="A152" s="161"/>
      <c r="B152" s="162" t="s">
        <v>77</v>
      </c>
      <c r="C152" s="32"/>
      <c r="D152" s="33"/>
      <c r="E152" s="53" t="str">
        <f t="shared" si="6"/>
        <v>Choose</v>
      </c>
      <c r="F152" s="44"/>
      <c r="G152" s="54" t="str">
        <f>IF('V. Worker Welfare Risks'!E14="No",'V. Worker Welfare Risks'!F14,IF('V. Worker Welfare Risks'!E14="Yes","Action Not Needed",IF('V. Worker Welfare Risks'!E14="N/A","Not Applicable",IF('V. Worker Welfare Risks'!E14="","Question Not Answered, Control Checklist",IF('V. Worker Welfare Risks'!E14="Partially",'V. Worker Welfare Risks'!F14)))))</f>
        <v>Question Not Answered, Control Checklist</v>
      </c>
      <c r="H152" s="45"/>
      <c r="I152" s="35"/>
      <c r="J152" s="36"/>
      <c r="K152" s="71"/>
      <c r="L152" s="210"/>
    </row>
    <row r="153" spans="1:12" ht="40" customHeight="1">
      <c r="A153" s="161"/>
      <c r="B153" s="162" t="s">
        <v>78</v>
      </c>
      <c r="C153" s="32"/>
      <c r="D153" s="33"/>
      <c r="E153" s="53" t="str">
        <f t="shared" si="6"/>
        <v>Choose</v>
      </c>
      <c r="F153" s="44"/>
      <c r="G153" s="54" t="str">
        <f>IF('V. Worker Welfare Risks'!E16="No",'V. Worker Welfare Risks'!F16,IF('V. Worker Welfare Risks'!E16="Yes","Action Not Needed",IF('V. Worker Welfare Risks'!E16="N/A","Not Applicable",IF('V. Worker Welfare Risks'!E16="","Question Not Answered, Control Checklist",IF('V. Worker Welfare Risks'!E16="Partially",'V. Worker Welfare Risks'!F16)))))</f>
        <v>Question Not Answered, Control Checklist</v>
      </c>
      <c r="H153" s="45"/>
      <c r="I153" s="35"/>
      <c r="J153" s="36"/>
      <c r="K153" s="71"/>
      <c r="L153" s="210"/>
    </row>
    <row r="154" spans="1:12" ht="40" customHeight="1">
      <c r="A154" s="161"/>
      <c r="B154" s="162" t="s">
        <v>79</v>
      </c>
      <c r="C154" s="32"/>
      <c r="D154" s="33"/>
      <c r="E154" s="53" t="str">
        <f t="shared" si="6"/>
        <v>Choose</v>
      </c>
      <c r="F154" s="44"/>
      <c r="G154" s="54" t="str">
        <f>IF('V. Worker Welfare Risks'!E18="No",'V. Worker Welfare Risks'!F18,IF('V. Worker Welfare Risks'!E18="Yes","Action Not Needed",IF('V. Worker Welfare Risks'!E18="N/A","Not Applicable",IF('V. Worker Welfare Risks'!E18="","Question Not Answered, Control Checklist",IF('V. Worker Welfare Risks'!E18="Partially",'V. Worker Welfare Risks'!F18)))))</f>
        <v>Question Not Answered, Control Checklist</v>
      </c>
      <c r="H154" s="45"/>
      <c r="I154" s="35"/>
      <c r="J154" s="36"/>
      <c r="K154" s="71"/>
      <c r="L154" s="210"/>
    </row>
    <row r="155" spans="1:12" ht="40" customHeight="1">
      <c r="A155" s="161"/>
      <c r="B155" s="162" t="s">
        <v>80</v>
      </c>
      <c r="C155" s="32"/>
      <c r="D155" s="33"/>
      <c r="E155" s="53" t="str">
        <f t="shared" si="6"/>
        <v>Choose</v>
      </c>
      <c r="F155" s="44"/>
      <c r="G155" s="54" t="str">
        <f>IF('V. Worker Welfare Risks'!E19="No",'V. Worker Welfare Risks'!F19,IF('V. Worker Welfare Risks'!E19="Yes","Action Not Needed",IF('V. Worker Welfare Risks'!E19="N/A","Not Applicable",IF('V. Worker Welfare Risks'!E19="","Question Not Answered, Control Checklist",IF('V. Worker Welfare Risks'!E19="Partially",'V. Worker Welfare Risks'!F19)))))</f>
        <v>Question Not Answered, Control Checklist</v>
      </c>
      <c r="H155" s="45"/>
      <c r="I155" s="35"/>
      <c r="J155" s="36"/>
      <c r="K155" s="71"/>
      <c r="L155" s="210"/>
    </row>
    <row r="156" spans="1:12" ht="40" customHeight="1">
      <c r="A156" s="161"/>
      <c r="B156" s="162" t="s">
        <v>492</v>
      </c>
      <c r="C156" s="32"/>
      <c r="D156" s="33"/>
      <c r="E156" s="53" t="str">
        <f t="shared" si="6"/>
        <v>Choose</v>
      </c>
      <c r="F156" s="44"/>
      <c r="G156" s="54" t="str">
        <f>IF('V. Worker Welfare Risks'!E20="No",'V. Worker Welfare Risks'!F20,IF('V. Worker Welfare Risks'!E20="Yes","Action Not Needed",IF('V. Worker Welfare Risks'!E20="N/A","Not Applicable",IF('V. Worker Welfare Risks'!E20="","Question Not Answered, Control Checklist",IF('V. Worker Welfare Risks'!E20="Partially",'V. Worker Welfare Risks'!F20)))))</f>
        <v>Question Not Answered, Control Checklist</v>
      </c>
      <c r="H156" s="45"/>
      <c r="I156" s="35"/>
      <c r="J156" s="36"/>
      <c r="K156" s="71"/>
      <c r="L156" s="210"/>
    </row>
    <row r="157" spans="1:12" ht="40" customHeight="1">
      <c r="A157" s="161"/>
      <c r="B157" s="162" t="s">
        <v>493</v>
      </c>
      <c r="C157" s="32"/>
      <c r="D157" s="33"/>
      <c r="E157" s="53" t="str">
        <f t="shared" si="6"/>
        <v>Choose</v>
      </c>
      <c r="F157" s="44"/>
      <c r="G157" s="54" t="str">
        <f>IF('V. Worker Welfare Risks'!E21="No",'V. Worker Welfare Risks'!F21,IF('V. Worker Welfare Risks'!E21="Yes","Action Not Needed",IF('V. Worker Welfare Risks'!E21="N/A","Not Applicable",IF('V. Worker Welfare Risks'!E21="","Question Not Answered, Control Checklist",IF('V. Worker Welfare Risks'!E21="Partially",'V. Worker Welfare Risks'!F21)))))</f>
        <v>Question Not Answered, Control Checklist</v>
      </c>
      <c r="H157" s="45"/>
      <c r="I157" s="35"/>
      <c r="J157" s="36"/>
      <c r="K157" s="71"/>
      <c r="L157" s="210"/>
    </row>
    <row r="158" spans="1:12" ht="40" customHeight="1">
      <c r="A158" s="161"/>
      <c r="B158" s="162" t="s">
        <v>494</v>
      </c>
      <c r="C158" s="32"/>
      <c r="D158" s="33"/>
      <c r="E158" s="53" t="str">
        <f t="shared" si="6"/>
        <v>Choose</v>
      </c>
      <c r="F158" s="44"/>
      <c r="G158" s="54" t="str">
        <f>IF('V. Worker Welfare Risks'!E22="No",'V. Worker Welfare Risks'!F22,IF('V. Worker Welfare Risks'!E22="Yes","Action Not Needed",IF('V. Worker Welfare Risks'!E22="N/A","Not Applicable",IF('V. Worker Welfare Risks'!E22="","Question Not Answered, Control Checklist",IF('V. Worker Welfare Risks'!E22="Partially",'V. Worker Welfare Risks'!F22)))))</f>
        <v>Question Not Answered, Control Checklist</v>
      </c>
      <c r="H158" s="45"/>
      <c r="I158" s="35"/>
      <c r="J158" s="36"/>
      <c r="K158" s="71"/>
      <c r="L158" s="210"/>
    </row>
    <row r="159" spans="1:12" ht="40" customHeight="1">
      <c r="A159" s="161"/>
      <c r="B159" s="162" t="s">
        <v>495</v>
      </c>
      <c r="C159" s="32"/>
      <c r="D159" s="33"/>
      <c r="E159" s="53" t="str">
        <f t="shared" si="6"/>
        <v>Choose</v>
      </c>
      <c r="F159" s="44"/>
      <c r="G159" s="54" t="str">
        <f>IF('V. Worker Welfare Risks'!E24="No",'V. Worker Welfare Risks'!F24,IF('V. Worker Welfare Risks'!E24="Yes","Action Not Needed",IF('V. Worker Welfare Risks'!E24="N/A","Not Applicable",IF('V. Worker Welfare Risks'!E24="","Question Not Answered, Control Checklist",IF('V. Worker Welfare Risks'!E24="Partially",'V. Worker Welfare Risks'!F24)))))</f>
        <v>Question Not Answered, Control Checklist</v>
      </c>
      <c r="H159" s="45"/>
      <c r="I159" s="35"/>
      <c r="J159" s="36"/>
      <c r="K159" s="71"/>
      <c r="L159" s="210"/>
    </row>
    <row r="160" spans="1:12" s="31" customFormat="1" ht="25" customHeight="1">
      <c r="A160" s="85"/>
      <c r="B160" s="303" t="s">
        <v>677</v>
      </c>
      <c r="C160" s="304"/>
      <c r="D160" s="304"/>
      <c r="E160" s="304"/>
      <c r="F160" s="304"/>
      <c r="G160" s="304"/>
      <c r="H160" s="304"/>
      <c r="I160" s="304"/>
      <c r="J160" s="304"/>
      <c r="K160" s="304"/>
      <c r="L160" s="305"/>
    </row>
    <row r="161" spans="1:12" ht="40" customHeight="1">
      <c r="A161" s="161"/>
      <c r="B161" s="162" t="s">
        <v>81</v>
      </c>
      <c r="C161" s="32"/>
      <c r="D161" s="33"/>
      <c r="E161" s="53" t="str">
        <f>IF(ISBLANK(F161),"Choose",F161)</f>
        <v>Choose</v>
      </c>
      <c r="F161" s="44"/>
      <c r="G161" s="54" t="str">
        <f>IF('VI. Health &amp; Safety Risks'!E5="No",'VI. Health &amp; Safety Risks'!F5,IF('VI. Health &amp; Safety Risks'!E5="Yes","Action Not Needed",IF('VI. Health &amp; Safety Risks'!E5="N/A","Not Applicable",IF('VI. Health &amp; Safety Risks'!E5="","Question Not Answered, Control Checklist",IF('VI. Health &amp; Safety Risks'!E5="Partially",'VI. Health &amp; Safety Risks'!F5)))))</f>
        <v>Question Not Answered, Control Checklist</v>
      </c>
      <c r="H161" s="45"/>
      <c r="I161" s="35"/>
      <c r="J161" s="36"/>
      <c r="K161" s="71"/>
      <c r="L161" s="210"/>
    </row>
    <row r="162" spans="1:12" ht="40" customHeight="1">
      <c r="A162" s="161"/>
      <c r="B162" s="162" t="s">
        <v>82</v>
      </c>
      <c r="C162" s="32"/>
      <c r="D162" s="33"/>
      <c r="E162" s="53" t="str">
        <f t="shared" ref="E162:E225" si="7">IF(ISBLANK(F162),"Choose",F162)</f>
        <v>Choose</v>
      </c>
      <c r="F162" s="44"/>
      <c r="G162" s="54" t="str">
        <f>IF('VI. Health &amp; Safety Risks'!E6="No",'VI. Health &amp; Safety Risks'!F6,IF('VI. Health &amp; Safety Risks'!E6="Yes","Action Not Needed",IF('VI. Health &amp; Safety Risks'!E6="N/A","Not Applicable",IF('VI. Health &amp; Safety Risks'!E6="","Question Not Answered, Control Checklist",IF('VI. Health &amp; Safety Risks'!E6="Partially",'VI. Health &amp; Safety Risks'!F6)))))</f>
        <v>Question Not Answered, Control Checklist</v>
      </c>
      <c r="H162" s="45"/>
      <c r="I162" s="35"/>
      <c r="J162" s="36"/>
      <c r="K162" s="71"/>
      <c r="L162" s="210"/>
    </row>
    <row r="163" spans="1:12" ht="40" customHeight="1">
      <c r="A163" s="161"/>
      <c r="B163" s="162" t="s">
        <v>423</v>
      </c>
      <c r="C163" s="32"/>
      <c r="D163" s="33"/>
      <c r="E163" s="53" t="str">
        <f t="shared" si="7"/>
        <v>Choose</v>
      </c>
      <c r="F163" s="44"/>
      <c r="G163" s="54" t="str">
        <f>IF('VI. Health &amp; Safety Risks'!E7="No",'VI. Health &amp; Safety Risks'!F7,IF('VI. Health &amp; Safety Risks'!E7="Yes","Action Not Needed",IF('VI. Health &amp; Safety Risks'!E7="N/A","Not Applicable",IF('VI. Health &amp; Safety Risks'!E7="","Question Not Answered, Control Checklist",IF('VI. Health &amp; Safety Risks'!E7="Partially",'VI. Health &amp; Safety Risks'!F7)))))</f>
        <v>Question Not Answered, Control Checklist</v>
      </c>
      <c r="H163" s="45"/>
      <c r="I163" s="35"/>
      <c r="J163" s="36"/>
      <c r="K163" s="71"/>
      <c r="L163" s="210"/>
    </row>
    <row r="164" spans="1:12" ht="40" customHeight="1">
      <c r="A164" s="161"/>
      <c r="B164" s="162" t="s">
        <v>37</v>
      </c>
      <c r="C164" s="32"/>
      <c r="D164" s="33"/>
      <c r="E164" s="53" t="str">
        <f t="shared" si="7"/>
        <v>Choose</v>
      </c>
      <c r="F164" s="44"/>
      <c r="G164" s="54" t="str">
        <f>IF('VI. Health &amp; Safety Risks'!E9="No",'VI. Health &amp; Safety Risks'!F9,IF('VI. Health &amp; Safety Risks'!E9="Yes","Action Not Needed",IF('VI. Health &amp; Safety Risks'!E9="N/A","Not Applicable",IF('VI. Health &amp; Safety Risks'!E9="","Question Not Answered, Control Checklist",IF('VI. Health &amp; Safety Risks'!E9="Partially",'VI. Health &amp; Safety Risks'!F9)))))</f>
        <v>Question Not Answered, Control Checklist</v>
      </c>
      <c r="H164" s="45"/>
      <c r="I164" s="35"/>
      <c r="J164" s="36"/>
      <c r="K164" s="71"/>
      <c r="L164" s="210"/>
    </row>
    <row r="165" spans="1:12" ht="40" customHeight="1">
      <c r="A165" s="161"/>
      <c r="B165" s="162" t="s">
        <v>83</v>
      </c>
      <c r="C165" s="32"/>
      <c r="D165" s="33"/>
      <c r="E165" s="53" t="str">
        <f t="shared" si="7"/>
        <v>Choose</v>
      </c>
      <c r="F165" s="44"/>
      <c r="G165" s="54" t="str">
        <f>IF('VI. Health &amp; Safety Risks'!E10="No",'VI. Health &amp; Safety Risks'!F10,IF('VI. Health &amp; Safety Risks'!E10="Yes","Action Not Needed",IF('VI. Health &amp; Safety Risks'!E10="N/A","Not Applicable",IF('VI. Health &amp; Safety Risks'!E10="","Question Not Answered, Control Checklist",IF('VI. Health &amp; Safety Risks'!E10="Partially",'VI. Health &amp; Safety Risks'!F10)))))</f>
        <v>Question Not Answered, Control Checklist</v>
      </c>
      <c r="H165" s="45"/>
      <c r="I165" s="35"/>
      <c r="J165" s="36"/>
      <c r="K165" s="71"/>
      <c r="L165" s="210"/>
    </row>
    <row r="166" spans="1:12" ht="40" customHeight="1">
      <c r="A166" s="161"/>
      <c r="B166" s="162" t="s">
        <v>84</v>
      </c>
      <c r="C166" s="32"/>
      <c r="D166" s="33"/>
      <c r="E166" s="53" t="str">
        <f t="shared" si="7"/>
        <v>Choose</v>
      </c>
      <c r="F166" s="44"/>
      <c r="G166" s="54" t="str">
        <f>IF('VI. Health &amp; Safety Risks'!E11="No",'VI. Health &amp; Safety Risks'!F11,IF('VI. Health &amp; Safety Risks'!E11="Yes","Action Not Needed",IF('VI. Health &amp; Safety Risks'!E11="N/A","Not Applicable",IF('VI. Health &amp; Safety Risks'!E11="","Question Not Answered, Control Checklist",IF('VI. Health &amp; Safety Risks'!E11="Partially",'VI. Health &amp; Safety Risks'!F11)))))</f>
        <v>Question Not Answered, Control Checklist</v>
      </c>
      <c r="H166" s="45"/>
      <c r="I166" s="35"/>
      <c r="J166" s="36"/>
      <c r="K166" s="71"/>
      <c r="L166" s="210"/>
    </row>
    <row r="167" spans="1:12" ht="40" customHeight="1">
      <c r="A167" s="161"/>
      <c r="B167" s="162" t="s">
        <v>424</v>
      </c>
      <c r="C167" s="32"/>
      <c r="D167" s="33"/>
      <c r="E167" s="53" t="str">
        <f t="shared" si="7"/>
        <v>Choose</v>
      </c>
      <c r="F167" s="44"/>
      <c r="G167" s="54" t="str">
        <f>IF('VI. Health &amp; Safety Risks'!E12="No",'VI. Health &amp; Safety Risks'!F12,IF('VI. Health &amp; Safety Risks'!E12="Yes","Action Not Needed",IF('VI. Health &amp; Safety Risks'!E12="N/A","Not Applicable",IF('VI. Health &amp; Safety Risks'!E12="","Question Not Answered, Control Checklist",IF('VI. Health &amp; Safety Risks'!E12="Partially",'VI. Health &amp; Safety Risks'!F12)))))</f>
        <v>Question Not Answered, Control Checklist</v>
      </c>
      <c r="H167" s="45"/>
      <c r="I167" s="35"/>
      <c r="J167" s="36"/>
      <c r="K167" s="71"/>
      <c r="L167" s="210"/>
    </row>
    <row r="168" spans="1:12" ht="40" customHeight="1">
      <c r="A168" s="161"/>
      <c r="B168" s="162" t="s">
        <v>425</v>
      </c>
      <c r="C168" s="32"/>
      <c r="D168" s="33"/>
      <c r="E168" s="53" t="str">
        <f t="shared" si="7"/>
        <v>Choose</v>
      </c>
      <c r="F168" s="44"/>
      <c r="G168" s="54" t="str">
        <f>IF('VI. Health &amp; Safety Risks'!E13="No",'VI. Health &amp; Safety Risks'!F13,IF('VI. Health &amp; Safety Risks'!E13="Yes","Action Not Needed",IF('VI. Health &amp; Safety Risks'!E13="N/A","Not Applicable",IF('VI. Health &amp; Safety Risks'!E13="","Question Not Answered, Control Checklist",IF('VI. Health &amp; Safety Risks'!E13="Partially",'VI. Health &amp; Safety Risks'!F13)))))</f>
        <v>Question Not Answered, Control Checklist</v>
      </c>
      <c r="H168" s="45"/>
      <c r="I168" s="35"/>
      <c r="J168" s="36"/>
      <c r="K168" s="71"/>
      <c r="L168" s="210"/>
    </row>
    <row r="169" spans="1:12" ht="40" customHeight="1">
      <c r="A169" s="161"/>
      <c r="B169" s="162" t="s">
        <v>426</v>
      </c>
      <c r="C169" s="32"/>
      <c r="D169" s="33"/>
      <c r="E169" s="53" t="str">
        <f t="shared" si="7"/>
        <v>Choose</v>
      </c>
      <c r="F169" s="44"/>
      <c r="G169" s="54" t="str">
        <f>IF('VI. Health &amp; Safety Risks'!E14="No",'VI. Health &amp; Safety Risks'!F14,IF('VI. Health &amp; Safety Risks'!E14="Yes","Action Not Needed",IF('VI. Health &amp; Safety Risks'!E14="N/A","Not Applicable",IF('VI. Health &amp; Safety Risks'!E14="","Question Not Answered, Control Checklist",IF('VI. Health &amp; Safety Risks'!E14="Partially",'VI. Health &amp; Safety Risks'!F14)))))</f>
        <v>Question Not Answered, Control Checklist</v>
      </c>
      <c r="H169" s="45"/>
      <c r="I169" s="35"/>
      <c r="J169" s="36"/>
      <c r="K169" s="71"/>
      <c r="L169" s="210"/>
    </row>
    <row r="170" spans="1:12" ht="40" customHeight="1">
      <c r="A170" s="161"/>
      <c r="B170" s="162" t="s">
        <v>427</v>
      </c>
      <c r="C170" s="32"/>
      <c r="D170" s="33"/>
      <c r="E170" s="53" t="str">
        <f t="shared" si="7"/>
        <v>Choose</v>
      </c>
      <c r="F170" s="44"/>
      <c r="G170" s="54" t="str">
        <f>IF('VI. Health &amp; Safety Risks'!E15="No",'VI. Health &amp; Safety Risks'!F15,IF('VI. Health &amp; Safety Risks'!E15="Yes","Action Not Needed",IF('VI. Health &amp; Safety Risks'!E15="N/A","Not Applicable",IF('VI. Health &amp; Safety Risks'!E15="","Question Not Answered, Control Checklist",IF('VI. Health &amp; Safety Risks'!E15="Partially",'VI. Health &amp; Safety Risks'!F15)))))</f>
        <v>Question Not Answered, Control Checklist</v>
      </c>
      <c r="H170" s="45"/>
      <c r="I170" s="35"/>
      <c r="J170" s="36"/>
      <c r="K170" s="71"/>
      <c r="L170" s="210"/>
    </row>
    <row r="171" spans="1:12" ht="40" customHeight="1">
      <c r="A171" s="161"/>
      <c r="B171" s="162" t="s">
        <v>428</v>
      </c>
      <c r="C171" s="32"/>
      <c r="D171" s="33"/>
      <c r="E171" s="53" t="str">
        <f t="shared" si="7"/>
        <v>Choose</v>
      </c>
      <c r="F171" s="44"/>
      <c r="G171" s="54" t="str">
        <f>IF('VI. Health &amp; Safety Risks'!E16="No",'VI. Health &amp; Safety Risks'!F16,IF('VI. Health &amp; Safety Risks'!E16="Yes","Action Not Needed",IF('VI. Health &amp; Safety Risks'!E16="N/A","Not Applicable",IF('VI. Health &amp; Safety Risks'!E16="","Question Not Answered, Control Checklist",IF('VI. Health &amp; Safety Risks'!E16="Partially",'VI. Health &amp; Safety Risks'!F16)))))</f>
        <v>Question Not Answered, Control Checklist</v>
      </c>
      <c r="H171" s="45"/>
      <c r="I171" s="35"/>
      <c r="J171" s="36"/>
      <c r="K171" s="71"/>
      <c r="L171" s="210"/>
    </row>
    <row r="172" spans="1:12" ht="40" customHeight="1">
      <c r="A172" s="161"/>
      <c r="B172" s="162" t="s">
        <v>429</v>
      </c>
      <c r="C172" s="32"/>
      <c r="D172" s="33"/>
      <c r="E172" s="53" t="str">
        <f t="shared" si="7"/>
        <v>Choose</v>
      </c>
      <c r="F172" s="44"/>
      <c r="G172" s="54" t="str">
        <f>IF('VI. Health &amp; Safety Risks'!E17="No",'VI. Health &amp; Safety Risks'!F17,IF('VI. Health &amp; Safety Risks'!E17="Yes","Action Not Needed",IF('VI. Health &amp; Safety Risks'!E17="N/A","Not Applicable",IF('VI. Health &amp; Safety Risks'!E17="","Question Not Answered, Control Checklist",IF('VI. Health &amp; Safety Risks'!E17="Partially",'VI. Health &amp; Safety Risks'!F17)))))</f>
        <v>Question Not Answered, Control Checklist</v>
      </c>
      <c r="H172" s="45"/>
      <c r="I172" s="35"/>
      <c r="J172" s="36"/>
      <c r="K172" s="71"/>
      <c r="L172" s="210"/>
    </row>
    <row r="173" spans="1:12" ht="40" customHeight="1">
      <c r="A173" s="161"/>
      <c r="B173" s="162" t="s">
        <v>430</v>
      </c>
      <c r="C173" s="32"/>
      <c r="D173" s="33"/>
      <c r="E173" s="53" t="str">
        <f t="shared" si="7"/>
        <v>Choose</v>
      </c>
      <c r="F173" s="44"/>
      <c r="G173" s="54" t="str">
        <f>IF('VI. Health &amp; Safety Risks'!E18="No",'VI. Health &amp; Safety Risks'!F18,IF('VI. Health &amp; Safety Risks'!E18="Yes","Action Not Needed",IF('VI. Health &amp; Safety Risks'!E18="N/A","Not Applicable",IF('VI. Health &amp; Safety Risks'!E18="","Question Not Answered, Control Checklist",IF('VI. Health &amp; Safety Risks'!E18="Partially",'VI. Health &amp; Safety Risks'!F18)))))</f>
        <v>Question Not Answered, Control Checklist</v>
      </c>
      <c r="H173" s="45"/>
      <c r="I173" s="35"/>
      <c r="J173" s="36"/>
      <c r="K173" s="71"/>
      <c r="L173" s="210"/>
    </row>
    <row r="174" spans="1:12" ht="40" customHeight="1">
      <c r="A174" s="161"/>
      <c r="B174" s="162" t="s">
        <v>431</v>
      </c>
      <c r="C174" s="32"/>
      <c r="D174" s="33"/>
      <c r="E174" s="53" t="str">
        <f t="shared" si="7"/>
        <v>Choose</v>
      </c>
      <c r="F174" s="44"/>
      <c r="G174" s="54" t="str">
        <f>IF('VI. Health &amp; Safety Risks'!E19="No",'VI. Health &amp; Safety Risks'!F19,IF('VI. Health &amp; Safety Risks'!E19="Yes","Action Not Needed",IF('VI. Health &amp; Safety Risks'!E19="N/A","Not Applicable",IF('VI. Health &amp; Safety Risks'!E19="","Question Not Answered, Control Checklist",IF('VI. Health &amp; Safety Risks'!E19="Partially",'VI. Health &amp; Safety Risks'!F19)))))</f>
        <v>Question Not Answered, Control Checklist</v>
      </c>
      <c r="H174" s="45"/>
      <c r="I174" s="35"/>
      <c r="J174" s="36"/>
      <c r="K174" s="71"/>
      <c r="L174" s="210"/>
    </row>
    <row r="175" spans="1:12" ht="40" customHeight="1">
      <c r="A175" s="161"/>
      <c r="B175" s="162" t="s">
        <v>432</v>
      </c>
      <c r="C175" s="32"/>
      <c r="D175" s="33"/>
      <c r="E175" s="53" t="str">
        <f t="shared" si="7"/>
        <v>Choose</v>
      </c>
      <c r="F175" s="44"/>
      <c r="G175" s="54" t="str">
        <f>IF('VI. Health &amp; Safety Risks'!E20="No",'VI. Health &amp; Safety Risks'!F20,IF('VI. Health &amp; Safety Risks'!E20="Yes","Action Not Needed",IF('VI. Health &amp; Safety Risks'!E20="N/A","Not Applicable",IF('VI. Health &amp; Safety Risks'!E20="","Question Not Answered, Control Checklist",IF('VI. Health &amp; Safety Risks'!E20="Partially",'VI. Health &amp; Safety Risks'!F20)))))</f>
        <v>Question Not Answered, Control Checklist</v>
      </c>
      <c r="H175" s="45"/>
      <c r="I175" s="35"/>
      <c r="J175" s="36"/>
      <c r="K175" s="71"/>
      <c r="L175" s="210"/>
    </row>
    <row r="176" spans="1:12" ht="40" customHeight="1">
      <c r="A176" s="161"/>
      <c r="B176" s="162" t="s">
        <v>433</v>
      </c>
      <c r="C176" s="32"/>
      <c r="D176" s="33"/>
      <c r="E176" s="53" t="str">
        <f t="shared" si="7"/>
        <v>Choose</v>
      </c>
      <c r="F176" s="44"/>
      <c r="G176" s="54" t="str">
        <f>IF('VI. Health &amp; Safety Risks'!E21="No",'VI. Health &amp; Safety Risks'!F21,IF('VI. Health &amp; Safety Risks'!E21="Yes","Action Not Needed",IF('VI. Health &amp; Safety Risks'!E21="N/A","Not Applicable",IF('VI. Health &amp; Safety Risks'!E21="","Question Not Answered, Control Checklist",IF('VI. Health &amp; Safety Risks'!E21="Partially",'VI. Health &amp; Safety Risks'!F21)))))</f>
        <v>Question Not Answered, Control Checklist</v>
      </c>
      <c r="H176" s="45"/>
      <c r="I176" s="35"/>
      <c r="J176" s="36"/>
      <c r="K176" s="71"/>
      <c r="L176" s="210"/>
    </row>
    <row r="177" spans="1:12" ht="40" customHeight="1">
      <c r="A177" s="161"/>
      <c r="B177" s="162" t="s">
        <v>85</v>
      </c>
      <c r="C177" s="32"/>
      <c r="D177" s="33"/>
      <c r="E177" s="53" t="str">
        <f t="shared" si="7"/>
        <v>Choose</v>
      </c>
      <c r="F177" s="44"/>
      <c r="G177" s="54" t="str">
        <f>IF('VI. Health &amp; Safety Risks'!E23="No",'VI. Health &amp; Safety Risks'!F23,IF('VI. Health &amp; Safety Risks'!E23="Yes","Action Not Needed",IF('VI. Health &amp; Safety Risks'!E23="N/A","Not Applicable",IF('VI. Health &amp; Safety Risks'!E23="","Question Not Answered, Control Checklist",IF('VI. Health &amp; Safety Risks'!E23="Partially",'VI. Health &amp; Safety Risks'!F23)))))</f>
        <v>Question Not Answered, Control Checklist</v>
      </c>
      <c r="H177" s="45"/>
      <c r="I177" s="35"/>
      <c r="J177" s="36"/>
      <c r="K177" s="71"/>
      <c r="L177" s="210"/>
    </row>
    <row r="178" spans="1:12" ht="40" customHeight="1">
      <c r="A178" s="161"/>
      <c r="B178" s="162" t="s">
        <v>86</v>
      </c>
      <c r="C178" s="32"/>
      <c r="D178" s="33"/>
      <c r="E178" s="53" t="str">
        <f>IF(ISBLANK(F178),"Choose",F178)</f>
        <v>Choose</v>
      </c>
      <c r="F178" s="44"/>
      <c r="G178" s="54" t="str">
        <f>IF('VI. Health &amp; Safety Risks'!E24="No",'VI. Health &amp; Safety Risks'!F24,IF('VI. Health &amp; Safety Risks'!E24="Yes","Action Not Needed",IF('VI. Health &amp; Safety Risks'!E24="N/A","Not Applicable",IF('VI. Health &amp; Safety Risks'!E24="","Question Not Answered, Control Checklist",IF('VI. Health &amp; Safety Risks'!E24="Partially",'VI. Health &amp; Safety Risks'!F24)))))</f>
        <v>Question Not Answered, Control Checklist</v>
      </c>
      <c r="H178" s="45"/>
      <c r="I178" s="35"/>
      <c r="J178" s="36"/>
      <c r="K178" s="71"/>
      <c r="L178" s="210"/>
    </row>
    <row r="179" spans="1:12" ht="40" customHeight="1">
      <c r="A179" s="161"/>
      <c r="B179" s="162" t="s">
        <v>434</v>
      </c>
      <c r="C179" s="32"/>
      <c r="D179" s="33"/>
      <c r="E179" s="53" t="str">
        <f t="shared" si="7"/>
        <v>Choose</v>
      </c>
      <c r="F179" s="44"/>
      <c r="G179" s="54" t="str">
        <f>IF('VI. Health &amp; Safety Risks'!E25="No",'VI. Health &amp; Safety Risks'!F25,IF('VI. Health &amp; Safety Risks'!E25="Yes","Action Not Needed",IF('VI. Health &amp; Safety Risks'!E25="N/A","Not Applicable",IF('VI. Health &amp; Safety Risks'!E25="","Question Not Answered, Control Checklist",IF('VI. Health &amp; Safety Risks'!E25="Partially",'VI. Health &amp; Safety Risks'!F25)))))</f>
        <v>Question Not Answered, Control Checklist</v>
      </c>
      <c r="H179" s="45"/>
      <c r="I179" s="35"/>
      <c r="J179" s="36"/>
      <c r="K179" s="71"/>
      <c r="L179" s="210"/>
    </row>
    <row r="180" spans="1:12" ht="40" customHeight="1">
      <c r="A180" s="161"/>
      <c r="B180" s="162" t="s">
        <v>435</v>
      </c>
      <c r="C180" s="32"/>
      <c r="D180" s="33"/>
      <c r="E180" s="53" t="str">
        <f t="shared" si="7"/>
        <v>Choose</v>
      </c>
      <c r="F180" s="44"/>
      <c r="G180" s="54" t="str">
        <f>IF('VI. Health &amp; Safety Risks'!E26="No",'VI. Health &amp; Safety Risks'!F26,IF('VI. Health &amp; Safety Risks'!E26="Yes","Action Not Needed",IF('VI. Health &amp; Safety Risks'!E26="N/A","Not Applicable",IF('VI. Health &amp; Safety Risks'!E26="","Question Not Answered, Control Checklist",IF('VI. Health &amp; Safety Risks'!E26="Partially",'VI. Health &amp; Safety Risks'!F26)))))</f>
        <v>Question Not Answered, Control Checklist</v>
      </c>
      <c r="H180" s="45"/>
      <c r="I180" s="35"/>
      <c r="J180" s="36"/>
      <c r="K180" s="71"/>
      <c r="L180" s="210"/>
    </row>
    <row r="181" spans="1:12" ht="40" customHeight="1">
      <c r="A181" s="161"/>
      <c r="B181" s="162" t="s">
        <v>87</v>
      </c>
      <c r="C181" s="32"/>
      <c r="D181" s="33"/>
      <c r="E181" s="53" t="str">
        <f t="shared" si="7"/>
        <v>Choose</v>
      </c>
      <c r="F181" s="44"/>
      <c r="G181" s="54" t="str">
        <f>IF('VI. Health &amp; Safety Risks'!E28="No",'VI. Health &amp; Safety Risks'!F28,IF('VI. Health &amp; Safety Risks'!E28="Yes","Action Not Needed",IF('VI. Health &amp; Safety Risks'!E28="N/A","Not Applicable",IF('VI. Health &amp; Safety Risks'!E28="","Question Not Answered, Control Checklist",IF('VI. Health &amp; Safety Risks'!E28="Partially",'VI. Health &amp; Safety Risks'!F28)))))</f>
        <v>Question Not Answered, Control Checklist</v>
      </c>
      <c r="H181" s="45"/>
      <c r="I181" s="35"/>
      <c r="J181" s="36"/>
      <c r="K181" s="71"/>
      <c r="L181" s="210"/>
    </row>
    <row r="182" spans="1:12" ht="40" customHeight="1">
      <c r="A182" s="161"/>
      <c r="B182" s="162" t="s">
        <v>88</v>
      </c>
      <c r="C182" s="32"/>
      <c r="D182" s="33"/>
      <c r="E182" s="53" t="str">
        <f t="shared" si="7"/>
        <v>Choose</v>
      </c>
      <c r="F182" s="44"/>
      <c r="G182" s="54" t="str">
        <f>IF('VI. Health &amp; Safety Risks'!E29="No",'VI. Health &amp; Safety Risks'!F29,IF('VI. Health &amp; Safety Risks'!E29="Yes","Action Not Needed",IF('VI. Health &amp; Safety Risks'!E29="N/A","Not Applicable",IF('VI. Health &amp; Safety Risks'!E29="","Question Not Answered, Control Checklist",IF('VI. Health &amp; Safety Risks'!E29="Partially",'VI. Health &amp; Safety Risks'!F29)))))</f>
        <v>Question Not Answered, Control Checklist</v>
      </c>
      <c r="H182" s="45"/>
      <c r="I182" s="35"/>
      <c r="J182" s="36"/>
      <c r="K182" s="71"/>
      <c r="L182" s="210"/>
    </row>
    <row r="183" spans="1:12" ht="40" customHeight="1">
      <c r="A183" s="161"/>
      <c r="B183" s="162" t="s">
        <v>436</v>
      </c>
      <c r="C183" s="32"/>
      <c r="D183" s="33"/>
      <c r="E183" s="53" t="str">
        <f t="shared" si="7"/>
        <v>Choose</v>
      </c>
      <c r="F183" s="44"/>
      <c r="G183" s="54" t="str">
        <f>IF('VI. Health &amp; Safety Risks'!E30="No",'VI. Health &amp; Safety Risks'!F30,IF('VI. Health &amp; Safety Risks'!E30="Yes","Action Not Needed",IF('VI. Health &amp; Safety Risks'!E30="N/A","Not Applicable",IF('VI. Health &amp; Safety Risks'!E30="","Question Not Answered, Control Checklist",IF('VI. Health &amp; Safety Risks'!E30="Partially",'VI. Health &amp; Safety Risks'!F30)))))</f>
        <v>Question Not Answered, Control Checklist</v>
      </c>
      <c r="H183" s="45"/>
      <c r="I183" s="35"/>
      <c r="J183" s="36"/>
      <c r="K183" s="71"/>
      <c r="L183" s="210"/>
    </row>
    <row r="184" spans="1:12" ht="40" customHeight="1">
      <c r="A184" s="161"/>
      <c r="B184" s="162" t="s">
        <v>437</v>
      </c>
      <c r="C184" s="32"/>
      <c r="D184" s="33"/>
      <c r="E184" s="53" t="str">
        <f t="shared" si="7"/>
        <v>Choose</v>
      </c>
      <c r="F184" s="44"/>
      <c r="G184" s="54" t="str">
        <f>IF('VI. Health &amp; Safety Risks'!E31="No",'VI. Health &amp; Safety Risks'!F31,IF('VI. Health &amp; Safety Risks'!E31="Yes","Action Not Needed",IF('VI. Health &amp; Safety Risks'!E31="N/A","Not Applicable",IF('VI. Health &amp; Safety Risks'!E31="","Question Not Answered, Control Checklist",IF('VI. Health &amp; Safety Risks'!E31="Partially",'VI. Health &amp; Safety Risks'!F31)))))</f>
        <v>Question Not Answered, Control Checklist</v>
      </c>
      <c r="H184" s="45"/>
      <c r="I184" s="35"/>
      <c r="J184" s="36"/>
      <c r="K184" s="71"/>
      <c r="L184" s="210"/>
    </row>
    <row r="185" spans="1:12" ht="40" customHeight="1">
      <c r="A185" s="161"/>
      <c r="B185" s="164" t="s">
        <v>438</v>
      </c>
      <c r="C185" s="88"/>
      <c r="D185" s="89"/>
      <c r="E185" s="90" t="str">
        <f t="shared" si="7"/>
        <v>Choose</v>
      </c>
      <c r="F185" s="91"/>
      <c r="G185" s="92" t="str">
        <f>IF('VI. Health &amp; Safety Risks'!E32="No",'VI. Health &amp; Safety Risks'!F32,IF('VI. Health &amp; Safety Risks'!E32="Yes","Action Not Needed",IF('VI. Health &amp; Safety Risks'!E32="N/A","Not Applicable",IF('VI. Health &amp; Safety Risks'!E32="","Question Not Answered, Control Checklist",IF('VI. Health &amp; Safety Risks'!E32="Partially",'VI. Health &amp; Safety Risks'!F32)))))</f>
        <v>Question Not Answered, Control Checklist</v>
      </c>
      <c r="H185" s="93"/>
      <c r="I185" s="94"/>
      <c r="J185" s="95"/>
      <c r="K185" s="96"/>
      <c r="L185" s="211"/>
    </row>
    <row r="186" spans="1:12" ht="40" customHeight="1">
      <c r="A186" s="161"/>
      <c r="B186" s="162" t="s">
        <v>439</v>
      </c>
      <c r="C186" s="32"/>
      <c r="D186" s="33"/>
      <c r="E186" s="53" t="str">
        <f t="shared" si="7"/>
        <v>Choose</v>
      </c>
      <c r="F186" s="44"/>
      <c r="G186" s="54" t="str">
        <f>IF('VI. Health &amp; Safety Risks'!E33="No",'VI. Health &amp; Safety Risks'!F33,IF('VI. Health &amp; Safety Risks'!E33="Yes","Action Not Needed",IF('VI. Health &amp; Safety Risks'!E33="N/A","Not Applicable",IF('VI. Health &amp; Safety Risks'!E33="","Question Not Answered, Control Checklist",IF('VI. Health &amp; Safety Risks'!E33="Partially",'VI. Health &amp; Safety Risks'!F33)))))</f>
        <v>Question Not Answered, Control Checklist</v>
      </c>
      <c r="H186" s="45"/>
      <c r="I186" s="35"/>
      <c r="J186" s="36"/>
      <c r="K186" s="71"/>
      <c r="L186" s="210"/>
    </row>
    <row r="187" spans="1:12" ht="40" customHeight="1">
      <c r="A187" s="161"/>
      <c r="B187" s="162" t="s">
        <v>440</v>
      </c>
      <c r="C187" s="32"/>
      <c r="D187" s="33"/>
      <c r="E187" s="53" t="str">
        <f t="shared" si="7"/>
        <v>Choose</v>
      </c>
      <c r="F187" s="44"/>
      <c r="G187" s="54" t="str">
        <f>IF('VI. Health &amp; Safety Risks'!E34="No",'VI. Health &amp; Safety Risks'!F34,IF('VI. Health &amp; Safety Risks'!E34="Yes","Action Not Needed",IF('VI. Health &amp; Safety Risks'!E34="N/A","Not Applicable",IF('VI. Health &amp; Safety Risks'!E34="","Question Not Answered, Control Checklist",IF('VI. Health &amp; Safety Risks'!E34="Partially",'VI. Health &amp; Safety Risks'!F34)))))</f>
        <v>Question Not Answered, Control Checklist</v>
      </c>
      <c r="H187" s="45"/>
      <c r="I187" s="35"/>
      <c r="J187" s="36"/>
      <c r="K187" s="71"/>
      <c r="L187" s="210"/>
    </row>
    <row r="188" spans="1:12" ht="40" customHeight="1">
      <c r="A188" s="161"/>
      <c r="B188" s="162" t="s">
        <v>441</v>
      </c>
      <c r="C188" s="32"/>
      <c r="D188" s="33"/>
      <c r="E188" s="53" t="str">
        <f t="shared" si="7"/>
        <v>Choose</v>
      </c>
      <c r="F188" s="44"/>
      <c r="G188" s="54" t="str">
        <f>IF('VI. Health &amp; Safety Risks'!E35="No",'VI. Health &amp; Safety Risks'!F35,IF('VI. Health &amp; Safety Risks'!E35="Yes","Action Not Needed",IF('VI. Health &amp; Safety Risks'!E35="N/A","Not Applicable",IF('VI. Health &amp; Safety Risks'!E35="","Question Not Answered, Control Checklist",IF('VI. Health &amp; Safety Risks'!E35="Partially",'VI. Health &amp; Safety Risks'!F35)))))</f>
        <v>Question Not Answered, Control Checklist</v>
      </c>
      <c r="H188" s="45"/>
      <c r="I188" s="35"/>
      <c r="J188" s="36"/>
      <c r="K188" s="71"/>
      <c r="L188" s="210"/>
    </row>
    <row r="189" spans="1:12" ht="40" customHeight="1">
      <c r="A189" s="161"/>
      <c r="B189" s="162" t="s">
        <v>89</v>
      </c>
      <c r="C189" s="32"/>
      <c r="D189" s="33"/>
      <c r="E189" s="53" t="str">
        <f t="shared" si="7"/>
        <v>Choose</v>
      </c>
      <c r="F189" s="44"/>
      <c r="G189" s="54" t="str">
        <f>IF('VI. Health &amp; Safety Risks'!E37="No",'VI. Health &amp; Safety Risks'!F37,IF('VI. Health &amp; Safety Risks'!E37="Yes","Action Not Needed",IF('VI. Health &amp; Safety Risks'!E37="N/A","Not Applicable",IF('VI. Health &amp; Safety Risks'!E37="","Question Not Answered, Control Checklist",IF('VI. Health &amp; Safety Risks'!E37="Partially",'VI. Health &amp; Safety Risks'!F37)))))</f>
        <v>Question Not Answered, Control Checklist</v>
      </c>
      <c r="H189" s="45"/>
      <c r="I189" s="35"/>
      <c r="J189" s="36"/>
      <c r="K189" s="71"/>
      <c r="L189" s="210"/>
    </row>
    <row r="190" spans="1:12" ht="40" customHeight="1">
      <c r="A190" s="161"/>
      <c r="B190" s="162" t="s">
        <v>90</v>
      </c>
      <c r="C190" s="32"/>
      <c r="D190" s="33"/>
      <c r="E190" s="53" t="str">
        <f t="shared" si="7"/>
        <v>Choose</v>
      </c>
      <c r="F190" s="44"/>
      <c r="G190" s="54" t="str">
        <f>IF('VI. Health &amp; Safety Risks'!E38="No",'VI. Health &amp; Safety Risks'!F38,IF('VI. Health &amp; Safety Risks'!E38="Yes","Action Not Needed",IF('VI. Health &amp; Safety Risks'!E38="N/A","Not Applicable",IF('VI. Health &amp; Safety Risks'!E38="","Question Not Answered, Control Checklist",IF('VI. Health &amp; Safety Risks'!E38="Partially",'VI. Health &amp; Safety Risks'!F38)))))</f>
        <v>Question Not Answered, Control Checklist</v>
      </c>
      <c r="H190" s="45"/>
      <c r="I190" s="35"/>
      <c r="J190" s="36"/>
      <c r="K190" s="71"/>
      <c r="L190" s="210"/>
    </row>
    <row r="191" spans="1:12" ht="40" customHeight="1">
      <c r="A191" s="161"/>
      <c r="B191" s="162" t="s">
        <v>443</v>
      </c>
      <c r="C191" s="32"/>
      <c r="D191" s="33"/>
      <c r="E191" s="53" t="str">
        <f t="shared" si="7"/>
        <v>Choose</v>
      </c>
      <c r="F191" s="44"/>
      <c r="G191" s="54" t="str">
        <f>IF('VI. Health &amp; Safety Risks'!E39="No",'VI. Health &amp; Safety Risks'!F39,IF('VI. Health &amp; Safety Risks'!E39="Yes","Action Not Needed",IF('VI. Health &amp; Safety Risks'!E39="N/A","Not Applicable",IF('VI. Health &amp; Safety Risks'!E39="","Question Not Answered, Control Checklist",IF('VI. Health &amp; Safety Risks'!E39="Partially",'VI. Health &amp; Safety Risks'!F39)))))</f>
        <v>Question Not Answered, Control Checklist</v>
      </c>
      <c r="H191" s="45"/>
      <c r="I191" s="35"/>
      <c r="J191" s="36"/>
      <c r="K191" s="71"/>
      <c r="L191" s="210"/>
    </row>
    <row r="192" spans="1:12" ht="40" customHeight="1">
      <c r="A192" s="161"/>
      <c r="B192" s="162" t="s">
        <v>444</v>
      </c>
      <c r="C192" s="32"/>
      <c r="D192" s="33"/>
      <c r="E192" s="53" t="str">
        <f t="shared" si="7"/>
        <v>Choose</v>
      </c>
      <c r="F192" s="44"/>
      <c r="G192" s="54" t="str">
        <f>IF('VI. Health &amp; Safety Risks'!E40="No",'VI. Health &amp; Safety Risks'!F40,IF('VI. Health &amp; Safety Risks'!E40="Yes","Action Not Needed",IF('VI. Health &amp; Safety Risks'!E40="N/A","Not Applicable",IF('VI. Health &amp; Safety Risks'!E40="","Question Not Answered, Control Checklist",IF('VI. Health &amp; Safety Risks'!E40="Partially",'VI. Health &amp; Safety Risks'!F40)))))</f>
        <v>Question Not Answered, Control Checklist</v>
      </c>
      <c r="H192" s="45"/>
      <c r="I192" s="35"/>
      <c r="J192" s="36"/>
      <c r="K192" s="71"/>
      <c r="L192" s="210"/>
    </row>
    <row r="193" spans="1:12" ht="40" customHeight="1">
      <c r="A193" s="161"/>
      <c r="B193" s="162" t="s">
        <v>445</v>
      </c>
      <c r="C193" s="32"/>
      <c r="D193" s="33"/>
      <c r="E193" s="53" t="str">
        <f t="shared" si="7"/>
        <v>Choose</v>
      </c>
      <c r="F193" s="44"/>
      <c r="G193" s="54" t="str">
        <f>IF('VI. Health &amp; Safety Risks'!E41="No",'VI. Health &amp; Safety Risks'!F41,IF('VI. Health &amp; Safety Risks'!E41="Yes","Action Not Needed",IF('VI. Health &amp; Safety Risks'!E41="N/A","Not Applicable",IF('VI. Health &amp; Safety Risks'!E41="","Question Not Answered, Control Checklist",IF('VI. Health &amp; Safety Risks'!E41="Partially",'VI. Health &amp; Safety Risks'!F41)))))</f>
        <v>Question Not Answered, Control Checklist</v>
      </c>
      <c r="H193" s="45"/>
      <c r="I193" s="35"/>
      <c r="J193" s="36"/>
      <c r="K193" s="71"/>
      <c r="L193" s="210"/>
    </row>
    <row r="194" spans="1:12" ht="40" customHeight="1">
      <c r="A194" s="161"/>
      <c r="B194" s="162" t="s">
        <v>446</v>
      </c>
      <c r="C194" s="32"/>
      <c r="D194" s="33"/>
      <c r="E194" s="53" t="str">
        <f>IF(ISBLANK(F194),"Choose",F194)</f>
        <v>Choose</v>
      </c>
      <c r="F194" s="44"/>
      <c r="G194" s="54" t="str">
        <f>IF('VI. Health &amp; Safety Risks'!E42="No",'VI. Health &amp; Safety Risks'!F42,IF('VI. Health &amp; Safety Risks'!E42="Yes","Action Not Needed",IF('VI. Health &amp; Safety Risks'!E42="N/A","Not Applicable",IF('VI. Health &amp; Safety Risks'!E42="","Question Not Answered, Control Checklist",IF('VI. Health &amp; Safety Risks'!E42="Partially",'VI. Health &amp; Safety Risks'!F42)))))</f>
        <v>Question Not Answered, Control Checklist</v>
      </c>
      <c r="H194" s="45"/>
      <c r="I194" s="35"/>
      <c r="J194" s="36"/>
      <c r="K194" s="71"/>
      <c r="L194" s="210"/>
    </row>
    <row r="195" spans="1:12" ht="40" customHeight="1">
      <c r="A195" s="161"/>
      <c r="B195" s="162" t="s">
        <v>447</v>
      </c>
      <c r="C195" s="32"/>
      <c r="D195" s="33"/>
      <c r="E195" s="53" t="str">
        <f t="shared" si="7"/>
        <v>Choose</v>
      </c>
      <c r="F195" s="44"/>
      <c r="G195" s="54" t="str">
        <f>IF('VI. Health &amp; Safety Risks'!E44="No",'VI. Health &amp; Safety Risks'!F44,IF('VI. Health &amp; Safety Risks'!E44="Yes","Action Not Needed",IF('VI. Health &amp; Safety Risks'!E44="N/A","Not Applicable",IF('VI. Health &amp; Safety Risks'!E44="","Question Not Answered, Control Checklist",IF('VI. Health &amp; Safety Risks'!E44="Partially",'VI. Health &amp; Safety Risks'!F44)))))</f>
        <v>Question Not Answered, Control Checklist</v>
      </c>
      <c r="H195" s="45"/>
      <c r="I195" s="35"/>
      <c r="J195" s="36"/>
      <c r="K195" s="71"/>
      <c r="L195" s="210"/>
    </row>
    <row r="196" spans="1:12" ht="40" customHeight="1">
      <c r="A196" s="161"/>
      <c r="B196" s="162" t="s">
        <v>448</v>
      </c>
      <c r="C196" s="32"/>
      <c r="D196" s="33"/>
      <c r="E196" s="53" t="str">
        <f t="shared" si="7"/>
        <v>Choose</v>
      </c>
      <c r="F196" s="44"/>
      <c r="G196" s="54" t="str">
        <f>IF('VI. Health &amp; Safety Risks'!E45="No",'VI. Health &amp; Safety Risks'!F45,IF('VI. Health &amp; Safety Risks'!E45="Yes","Action Not Needed",IF('VI. Health &amp; Safety Risks'!E45="N/A","Not Applicable",IF('VI. Health &amp; Safety Risks'!E45="","Question Not Answered, Control Checklist",IF('VI. Health &amp; Safety Risks'!E45="Partially",'VI. Health &amp; Safety Risks'!F45)))))</f>
        <v>Question Not Answered, Control Checklist</v>
      </c>
      <c r="H196" s="45"/>
      <c r="I196" s="35"/>
      <c r="J196" s="36"/>
      <c r="K196" s="71"/>
      <c r="L196" s="210"/>
    </row>
    <row r="197" spans="1:12" ht="40" customHeight="1">
      <c r="A197" s="161"/>
      <c r="B197" s="162" t="s">
        <v>449</v>
      </c>
      <c r="C197" s="32"/>
      <c r="D197" s="33"/>
      <c r="E197" s="53" t="str">
        <f t="shared" si="7"/>
        <v>Choose</v>
      </c>
      <c r="F197" s="44"/>
      <c r="G197" s="54" t="str">
        <f>IF('VI. Health &amp; Safety Risks'!E46="No",'VI. Health &amp; Safety Risks'!F46,IF('VI. Health &amp; Safety Risks'!E46="Yes","Action Not Needed",IF('VI. Health &amp; Safety Risks'!E46="N/A","Not Applicable",IF('VI. Health &amp; Safety Risks'!E46="","Question Not Answered, Control Checklist",IF('VI. Health &amp; Safety Risks'!E46="Partially",'VI. Health &amp; Safety Risks'!F46)))))</f>
        <v>Question Not Answered, Control Checklist</v>
      </c>
      <c r="H197" s="45"/>
      <c r="I197" s="35"/>
      <c r="J197" s="36"/>
      <c r="K197" s="71"/>
      <c r="L197" s="210"/>
    </row>
    <row r="198" spans="1:12" ht="40" customHeight="1">
      <c r="A198" s="161"/>
      <c r="B198" s="162" t="s">
        <v>450</v>
      </c>
      <c r="C198" s="32"/>
      <c r="D198" s="33"/>
      <c r="E198" s="53" t="str">
        <f t="shared" si="7"/>
        <v>Choose</v>
      </c>
      <c r="F198" s="44"/>
      <c r="G198" s="54" t="str">
        <f>IF('VI. Health &amp; Safety Risks'!E47="No",'VI. Health &amp; Safety Risks'!F47,IF('VI. Health &amp; Safety Risks'!E47="Yes","Action Not Needed",IF('VI. Health &amp; Safety Risks'!E47="N/A","Not Applicable",IF('VI. Health &amp; Safety Risks'!E47="","Question Not Answered, Control Checklist",IF('VI. Health &amp; Safety Risks'!E47="Partially",'VI. Health &amp; Safety Risks'!F47)))))</f>
        <v>Question Not Answered, Control Checklist</v>
      </c>
      <c r="H198" s="45"/>
      <c r="I198" s="35"/>
      <c r="J198" s="36"/>
      <c r="K198" s="71"/>
      <c r="L198" s="210"/>
    </row>
    <row r="199" spans="1:12" ht="40" customHeight="1">
      <c r="A199" s="161"/>
      <c r="B199" s="162" t="s">
        <v>451</v>
      </c>
      <c r="C199" s="32"/>
      <c r="D199" s="33"/>
      <c r="E199" s="53" t="str">
        <f t="shared" si="7"/>
        <v>Choose</v>
      </c>
      <c r="F199" s="44"/>
      <c r="G199" s="54" t="str">
        <f>IF('VI. Health &amp; Safety Risks'!E49="No",'VI. Health &amp; Safety Risks'!F49,IF('VI. Health &amp; Safety Risks'!E49="Yes","Action Not Needed",IF('VI. Health &amp; Safety Risks'!E49="N/A","Not Applicable",IF('VI. Health &amp; Safety Risks'!E49="","Question Not Answered, Control Checklist",IF('VI. Health &amp; Safety Risks'!E49="Partially",'VI. Health &amp; Safety Risks'!F49)))))</f>
        <v>Question Not Answered, Control Checklist</v>
      </c>
      <c r="H199" s="45"/>
      <c r="I199" s="35"/>
      <c r="J199" s="36"/>
      <c r="K199" s="71"/>
      <c r="L199" s="210"/>
    </row>
    <row r="200" spans="1:12" ht="40" customHeight="1">
      <c r="A200" s="161"/>
      <c r="B200" s="162" t="s">
        <v>452</v>
      </c>
      <c r="C200" s="32"/>
      <c r="D200" s="33"/>
      <c r="E200" s="53" t="str">
        <f t="shared" si="7"/>
        <v>Choose</v>
      </c>
      <c r="F200" s="44"/>
      <c r="G200" s="54" t="str">
        <f>IF('VI. Health &amp; Safety Risks'!E50="No",'VI. Health &amp; Safety Risks'!F50,IF('VI. Health &amp; Safety Risks'!E50="Yes","Action Not Needed",IF('VI. Health &amp; Safety Risks'!E50="N/A","Not Applicable",IF('VI. Health &amp; Safety Risks'!E50="","Question Not Answered, Control Checklist",IF('VI. Health &amp; Safety Risks'!E50="Partially",'VI. Health &amp; Safety Risks'!F50)))))</f>
        <v>Question Not Answered, Control Checklist</v>
      </c>
      <c r="H200" s="45"/>
      <c r="I200" s="35"/>
      <c r="J200" s="36"/>
      <c r="K200" s="71"/>
      <c r="L200" s="210"/>
    </row>
    <row r="201" spans="1:12" ht="40" customHeight="1">
      <c r="A201" s="161"/>
      <c r="B201" s="162" t="s">
        <v>453</v>
      </c>
      <c r="C201" s="32"/>
      <c r="D201" s="33"/>
      <c r="E201" s="53" t="str">
        <f t="shared" si="7"/>
        <v>Choose</v>
      </c>
      <c r="F201" s="44"/>
      <c r="G201" s="54" t="str">
        <f>IF('VI. Health &amp; Safety Risks'!E51="No",'VI. Health &amp; Safety Risks'!F51,IF('VI. Health &amp; Safety Risks'!E51="Yes","Action Not Needed",IF('VI. Health &amp; Safety Risks'!E51="N/A","Not Applicable",IF('VI. Health &amp; Safety Risks'!E51="","Question Not Answered, Control Checklist",IF('VI. Health &amp; Safety Risks'!E51="Partially",'VI. Health &amp; Safety Risks'!F51)))))</f>
        <v>Question Not Answered, Control Checklist</v>
      </c>
      <c r="H201" s="45"/>
      <c r="I201" s="35"/>
      <c r="J201" s="36"/>
      <c r="K201" s="71"/>
      <c r="L201" s="210"/>
    </row>
    <row r="202" spans="1:12" ht="40" customHeight="1">
      <c r="A202" s="161"/>
      <c r="B202" s="162" t="s">
        <v>454</v>
      </c>
      <c r="C202" s="32"/>
      <c r="D202" s="33"/>
      <c r="E202" s="53" t="str">
        <f t="shared" si="7"/>
        <v>Choose</v>
      </c>
      <c r="F202" s="44"/>
      <c r="G202" s="54" t="str">
        <f>IF('VI. Health &amp; Safety Risks'!E52="No",'VI. Health &amp; Safety Risks'!F52,IF('VI. Health &amp; Safety Risks'!E52="Yes","Action Not Needed",IF('VI. Health &amp; Safety Risks'!E52="N/A","Not Applicable",IF('VI. Health &amp; Safety Risks'!E52="","Question Not Answered, Control Checklist",IF('VI. Health &amp; Safety Risks'!E52="Partially",'VI. Health &amp; Safety Risks'!F52)))))</f>
        <v>Question Not Answered, Control Checklist</v>
      </c>
      <c r="H202" s="45"/>
      <c r="I202" s="35"/>
      <c r="J202" s="36"/>
      <c r="K202" s="71"/>
      <c r="L202" s="210"/>
    </row>
    <row r="203" spans="1:12" ht="40" customHeight="1">
      <c r="A203" s="161"/>
      <c r="B203" s="162" t="s">
        <v>455</v>
      </c>
      <c r="C203" s="32"/>
      <c r="D203" s="33"/>
      <c r="E203" s="53" t="str">
        <f t="shared" si="7"/>
        <v>Choose</v>
      </c>
      <c r="F203" s="44"/>
      <c r="G203" s="54" t="str">
        <f>IF('VI. Health &amp; Safety Risks'!E53="No",'VI. Health &amp; Safety Risks'!F53,IF('VI. Health &amp; Safety Risks'!E53="Yes","Action Not Needed",IF('VI. Health &amp; Safety Risks'!E53="N/A","Not Applicable",IF('VI. Health &amp; Safety Risks'!E53="","Question Not Answered, Control Checklist",IF('VI. Health &amp; Safety Risks'!E53="Partially",'VI. Health &amp; Safety Risks'!F53)))))</f>
        <v>Question Not Answered, Control Checklist</v>
      </c>
      <c r="H203" s="45"/>
      <c r="I203" s="35"/>
      <c r="J203" s="36"/>
      <c r="K203" s="71"/>
      <c r="L203" s="210"/>
    </row>
    <row r="204" spans="1:12" ht="40" customHeight="1">
      <c r="A204" s="161"/>
      <c r="B204" s="162" t="s">
        <v>456</v>
      </c>
      <c r="C204" s="32"/>
      <c r="D204" s="33"/>
      <c r="E204" s="53" t="str">
        <f t="shared" si="7"/>
        <v>Choose</v>
      </c>
      <c r="F204" s="44"/>
      <c r="G204" s="54" t="str">
        <f>IF('VI. Health &amp; Safety Risks'!E54="No",'VI. Health &amp; Safety Risks'!F54,IF('VI. Health &amp; Safety Risks'!E54="Yes","Action Not Needed",IF('VI. Health &amp; Safety Risks'!E54="N/A","Not Applicable",IF('VI. Health &amp; Safety Risks'!E54="","Question Not Answered, Control Checklist",IF('VI. Health &amp; Safety Risks'!E54="Partially",'VI. Health &amp; Safety Risks'!F54)))))</f>
        <v>Question Not Answered, Control Checklist</v>
      </c>
      <c r="H204" s="45"/>
      <c r="I204" s="35"/>
      <c r="J204" s="36"/>
      <c r="K204" s="71"/>
      <c r="L204" s="210"/>
    </row>
    <row r="205" spans="1:12" ht="40" customHeight="1">
      <c r="A205" s="161"/>
      <c r="B205" s="162" t="s">
        <v>457</v>
      </c>
      <c r="C205" s="32"/>
      <c r="D205" s="33"/>
      <c r="E205" s="53" t="str">
        <f t="shared" si="7"/>
        <v>Choose</v>
      </c>
      <c r="F205" s="44"/>
      <c r="G205" s="54" t="str">
        <f>IF('VI. Health &amp; Safety Risks'!E56="No",'VI. Health &amp; Safety Risks'!F56,IF('VI. Health &amp; Safety Risks'!E56="Yes","Action Not Needed",IF('VI. Health &amp; Safety Risks'!E56="N/A","Not Applicable",IF('VI. Health &amp; Safety Risks'!E56="","Question Not Answered, Control Checklist",IF('VI. Health &amp; Safety Risks'!E56="Partially",'VI. Health &amp; Safety Risks'!F56)))))</f>
        <v>Question Not Answered, Control Checklist</v>
      </c>
      <c r="H205" s="45"/>
      <c r="I205" s="35"/>
      <c r="J205" s="36"/>
      <c r="K205" s="71"/>
      <c r="L205" s="210"/>
    </row>
    <row r="206" spans="1:12" ht="40" customHeight="1">
      <c r="A206" s="161"/>
      <c r="B206" s="162" t="s">
        <v>458</v>
      </c>
      <c r="C206" s="32"/>
      <c r="D206" s="33"/>
      <c r="E206" s="53" t="str">
        <f t="shared" si="7"/>
        <v>Choose</v>
      </c>
      <c r="F206" s="44"/>
      <c r="G206" s="54" t="str">
        <f>IF('VI. Health &amp; Safety Risks'!E57="No",'VI. Health &amp; Safety Risks'!F57,IF('VI. Health &amp; Safety Risks'!E57="Yes","Action Not Needed",IF('VI. Health &amp; Safety Risks'!E57="N/A","Not Applicable",IF('VI. Health &amp; Safety Risks'!E57="","Question Not Answered, Control Checklist",IF('VI. Health &amp; Safety Risks'!E57="Partially",'VI. Health &amp; Safety Risks'!F57)))))</f>
        <v>Question Not Answered, Control Checklist</v>
      </c>
      <c r="H206" s="45"/>
      <c r="I206" s="35"/>
      <c r="J206" s="36"/>
      <c r="K206" s="71"/>
      <c r="L206" s="210"/>
    </row>
    <row r="207" spans="1:12" ht="40" customHeight="1">
      <c r="A207" s="161"/>
      <c r="B207" s="162" t="s">
        <v>459</v>
      </c>
      <c r="C207" s="32"/>
      <c r="D207" s="33"/>
      <c r="E207" s="53" t="str">
        <f t="shared" si="7"/>
        <v>Choose</v>
      </c>
      <c r="F207" s="44"/>
      <c r="G207" s="54" t="str">
        <f>IF('VI. Health &amp; Safety Risks'!E58="No",'VI. Health &amp; Safety Risks'!F58,IF('VI. Health &amp; Safety Risks'!E58="Yes","Action Not Needed",IF('VI. Health &amp; Safety Risks'!E58="N/A","Not Applicable",IF('VI. Health &amp; Safety Risks'!E58="","Question Not Answered, Control Checklist",IF('VI. Health &amp; Safety Risks'!E58="Partially",'VI. Health &amp; Safety Risks'!F58)))))</f>
        <v>Question Not Answered, Control Checklist</v>
      </c>
      <c r="H207" s="45"/>
      <c r="I207" s="35"/>
      <c r="J207" s="36"/>
      <c r="K207" s="71"/>
      <c r="L207" s="210"/>
    </row>
    <row r="208" spans="1:12" ht="40" customHeight="1">
      <c r="A208" s="161"/>
      <c r="B208" s="162" t="s">
        <v>460</v>
      </c>
      <c r="C208" s="32"/>
      <c r="D208" s="33"/>
      <c r="E208" s="53" t="str">
        <f t="shared" si="7"/>
        <v>Choose</v>
      </c>
      <c r="F208" s="44"/>
      <c r="G208" s="54" t="str">
        <f>IF('VI. Health &amp; Safety Risks'!E59="No",'VI. Health &amp; Safety Risks'!F59,IF('VI. Health &amp; Safety Risks'!E59="Yes","Action Not Needed",IF('VI. Health &amp; Safety Risks'!E59="N/A","Not Applicable",IF('VI. Health &amp; Safety Risks'!E59="","Question Not Answered, Control Checklist",IF('VI. Health &amp; Safety Risks'!E59="Partially",'VI. Health &amp; Safety Risks'!F59)))))</f>
        <v>Question Not Answered, Control Checklist</v>
      </c>
      <c r="H208" s="45"/>
      <c r="I208" s="35"/>
      <c r="J208" s="36"/>
      <c r="K208" s="71"/>
      <c r="L208" s="210"/>
    </row>
    <row r="209" spans="1:12" ht="40" customHeight="1">
      <c r="A209" s="161"/>
      <c r="B209" s="162" t="s">
        <v>461</v>
      </c>
      <c r="C209" s="32"/>
      <c r="D209" s="33"/>
      <c r="E209" s="53" t="str">
        <f t="shared" si="7"/>
        <v>Choose</v>
      </c>
      <c r="F209" s="44"/>
      <c r="G209" s="54" t="str">
        <f>IF('VI. Health &amp; Safety Risks'!E60="No",'VI. Health &amp; Safety Risks'!F60,IF('VI. Health &amp; Safety Risks'!E60="Yes","Action Not Needed",IF('VI. Health &amp; Safety Risks'!E60="N/A","Not Applicable",IF('VI. Health &amp; Safety Risks'!E60="","Question Not Answered, Control Checklist",IF('VI. Health &amp; Safety Risks'!E60="Partially",'VI. Health &amp; Safety Risks'!F60)))))</f>
        <v>Question Not Answered, Control Checklist</v>
      </c>
      <c r="H209" s="45"/>
      <c r="I209" s="35"/>
      <c r="J209" s="36"/>
      <c r="K209" s="71"/>
      <c r="L209" s="210"/>
    </row>
    <row r="210" spans="1:12" ht="40" customHeight="1">
      <c r="A210" s="161"/>
      <c r="B210" s="162" t="s">
        <v>462</v>
      </c>
      <c r="C210" s="32"/>
      <c r="D210" s="33"/>
      <c r="E210" s="53" t="str">
        <f t="shared" si="7"/>
        <v>Choose</v>
      </c>
      <c r="F210" s="44"/>
      <c r="G210" s="54" t="str">
        <f>IF('VI. Health &amp; Safety Risks'!E61="No",'VI. Health &amp; Safety Risks'!F61,IF('VI. Health &amp; Safety Risks'!E61="Yes","Action Not Needed",IF('VI. Health &amp; Safety Risks'!E61="N/A","Not Applicable",IF('VI. Health &amp; Safety Risks'!E61="","Question Not Answered, Control Checklist",IF('VI. Health &amp; Safety Risks'!E61="Partially",'VI. Health &amp; Safety Risks'!F61)))))</f>
        <v>Question Not Answered, Control Checklist</v>
      </c>
      <c r="H210" s="45"/>
      <c r="I210" s="35"/>
      <c r="J210" s="36"/>
      <c r="K210" s="71"/>
      <c r="L210" s="210"/>
    </row>
    <row r="211" spans="1:12" ht="40" customHeight="1">
      <c r="A211" s="161"/>
      <c r="B211" s="162" t="s">
        <v>463</v>
      </c>
      <c r="C211" s="32"/>
      <c r="D211" s="33"/>
      <c r="E211" s="53" t="str">
        <f>IF(ISBLANK(F211),"Choose",F211)</f>
        <v>Choose</v>
      </c>
      <c r="F211" s="44"/>
      <c r="G211" s="54" t="str">
        <f>IF('VI. Health &amp; Safety Risks'!E62="No",'VI. Health &amp; Safety Risks'!F62,IF('VI. Health &amp; Safety Risks'!E62="Yes","Action Not Needed",IF('VI. Health &amp; Safety Risks'!E62="N/A","Not Applicable",IF('VI. Health &amp; Safety Risks'!E62="","Question Not Answered, Control Checklist",IF('VI. Health &amp; Safety Risks'!E62="Partially",'VI. Health &amp; Safety Risks'!F62)))))</f>
        <v>Question Not Answered, Control Checklist</v>
      </c>
      <c r="H211" s="45"/>
      <c r="I211" s="35"/>
      <c r="J211" s="36"/>
      <c r="K211" s="71"/>
      <c r="L211" s="210"/>
    </row>
    <row r="212" spans="1:12" ht="40" customHeight="1">
      <c r="A212" s="161"/>
      <c r="B212" s="162" t="s">
        <v>464</v>
      </c>
      <c r="C212" s="32"/>
      <c r="D212" s="33"/>
      <c r="E212" s="53" t="str">
        <f t="shared" si="7"/>
        <v>Choose</v>
      </c>
      <c r="F212" s="44"/>
      <c r="G212" s="54" t="str">
        <f>IF('VI. Health &amp; Safety Risks'!E63="No",'VI. Health &amp; Safety Risks'!F63,IF('VI. Health &amp; Safety Risks'!E63="Yes","Action Not Needed",IF('VI. Health &amp; Safety Risks'!E63="N/A","Not Applicable",IF('VI. Health &amp; Safety Risks'!E63="","Question Not Answered, Control Checklist",IF('VI. Health &amp; Safety Risks'!E63="Partially",'VI. Health &amp; Safety Risks'!F63)))))</f>
        <v>Question Not Answered, Control Checklist</v>
      </c>
      <c r="H212" s="45"/>
      <c r="I212" s="35"/>
      <c r="J212" s="36"/>
      <c r="K212" s="71"/>
      <c r="L212" s="210"/>
    </row>
    <row r="213" spans="1:12" ht="40" customHeight="1">
      <c r="A213" s="161"/>
      <c r="B213" s="162" t="s">
        <v>465</v>
      </c>
      <c r="C213" s="32"/>
      <c r="D213" s="33"/>
      <c r="E213" s="53" t="str">
        <f t="shared" si="7"/>
        <v>Choose</v>
      </c>
      <c r="F213" s="44"/>
      <c r="G213" s="54" t="str">
        <f>IF('VI. Health &amp; Safety Risks'!E65="No",'VI. Health &amp; Safety Risks'!F65,IF('VI. Health &amp; Safety Risks'!E65="Yes","Action Not Needed",IF('VI. Health &amp; Safety Risks'!E65="N/A","Not Applicable",IF('VI. Health &amp; Safety Risks'!E65="","Question Not Answered, Control Checklist",IF('VI. Health &amp; Safety Risks'!E65="Partially",'VI. Health &amp; Safety Risks'!F65)))))</f>
        <v>Question Not Answered, Control Checklist</v>
      </c>
      <c r="H213" s="45"/>
      <c r="I213" s="35"/>
      <c r="J213" s="36"/>
      <c r="K213" s="71"/>
      <c r="L213" s="210"/>
    </row>
    <row r="214" spans="1:12" ht="40" customHeight="1">
      <c r="A214" s="161"/>
      <c r="B214" s="162" t="s">
        <v>466</v>
      </c>
      <c r="C214" s="32"/>
      <c r="D214" s="33"/>
      <c r="E214" s="53" t="str">
        <f t="shared" si="7"/>
        <v>Choose</v>
      </c>
      <c r="F214" s="44"/>
      <c r="G214" s="54" t="str">
        <f>IF('VI. Health &amp; Safety Risks'!E66="No",'VI. Health &amp; Safety Risks'!F66,IF('VI. Health &amp; Safety Risks'!E66="Yes","Action Not Needed",IF('VI. Health &amp; Safety Risks'!E66="N/A","Not Applicable",IF('VI. Health &amp; Safety Risks'!E66="","Question Not Answered, Control Checklist",IF('VI. Health &amp; Safety Risks'!E66="Partially",'VI. Health &amp; Safety Risks'!F66)))))</f>
        <v>Question Not Answered, Control Checklist</v>
      </c>
      <c r="H214" s="45"/>
      <c r="I214" s="35"/>
      <c r="J214" s="36"/>
      <c r="K214" s="71"/>
      <c r="L214" s="210"/>
    </row>
    <row r="215" spans="1:12" ht="40" customHeight="1">
      <c r="A215" s="161"/>
      <c r="B215" s="162" t="s">
        <v>467</v>
      </c>
      <c r="C215" s="32"/>
      <c r="D215" s="33"/>
      <c r="E215" s="53" t="str">
        <f t="shared" si="7"/>
        <v>Choose</v>
      </c>
      <c r="F215" s="44"/>
      <c r="G215" s="54" t="str">
        <f>IF('VI. Health &amp; Safety Risks'!E67="No",'VI. Health &amp; Safety Risks'!F67,IF('VI. Health &amp; Safety Risks'!E67="Yes","Action Not Needed",IF('VI. Health &amp; Safety Risks'!E67="N/A","Not Applicable",IF('VI. Health &amp; Safety Risks'!E67="","Question Not Answered, Control Checklist",IF('VI. Health &amp; Safety Risks'!E67="Partially",'VI. Health &amp; Safety Risks'!F67)))))</f>
        <v>Question Not Answered, Control Checklist</v>
      </c>
      <c r="H215" s="45"/>
      <c r="I215" s="35"/>
      <c r="J215" s="36"/>
      <c r="K215" s="71"/>
      <c r="L215" s="210"/>
    </row>
    <row r="216" spans="1:12" ht="40" customHeight="1">
      <c r="A216" s="161"/>
      <c r="B216" s="162" t="s">
        <v>468</v>
      </c>
      <c r="C216" s="32"/>
      <c r="D216" s="33"/>
      <c r="E216" s="53" t="str">
        <f t="shared" si="7"/>
        <v>Choose</v>
      </c>
      <c r="F216" s="44"/>
      <c r="G216" s="54" t="str">
        <f>IF('VI. Health &amp; Safety Risks'!E69="No",'VI. Health &amp; Safety Risks'!F69,IF('VI. Health &amp; Safety Risks'!E69="Yes","Action Not Needed",IF('VI. Health &amp; Safety Risks'!E69="N/A","Not Applicable",IF('VI. Health &amp; Safety Risks'!E69="","Question Not Answered, Control Checklist",IF('VI. Health &amp; Safety Risks'!E69="Partially",'VI. Health &amp; Safety Risks'!F69)))))</f>
        <v>Question Not Answered, Control Checklist</v>
      </c>
      <c r="H216" s="45"/>
      <c r="I216" s="35"/>
      <c r="J216" s="36"/>
      <c r="K216" s="71"/>
      <c r="L216" s="210"/>
    </row>
    <row r="217" spans="1:12" ht="40" customHeight="1">
      <c r="A217" s="161"/>
      <c r="B217" s="162" t="s">
        <v>469</v>
      </c>
      <c r="C217" s="32"/>
      <c r="D217" s="33"/>
      <c r="E217" s="53" t="str">
        <f t="shared" si="7"/>
        <v>Choose</v>
      </c>
      <c r="F217" s="44"/>
      <c r="G217" s="54" t="str">
        <f>IF('VI. Health &amp; Safety Risks'!E70="No",'VI. Health &amp; Safety Risks'!F70,IF('VI. Health &amp; Safety Risks'!E70="Yes","Action Not Needed",IF('VI. Health &amp; Safety Risks'!E70="N/A","Not Applicable",IF('VI. Health &amp; Safety Risks'!E70="","Question Not Answered, Control Checklist",IF('VI. Health &amp; Safety Risks'!E70="Partially",'VI. Health &amp; Safety Risks'!F70)))))</f>
        <v>Question Not Answered, Control Checklist</v>
      </c>
      <c r="H217" s="45"/>
      <c r="I217" s="35"/>
      <c r="J217" s="36"/>
      <c r="K217" s="71"/>
      <c r="L217" s="210"/>
    </row>
    <row r="218" spans="1:12" ht="40" customHeight="1">
      <c r="A218" s="161"/>
      <c r="B218" s="162" t="s">
        <v>470</v>
      </c>
      <c r="C218" s="32"/>
      <c r="D218" s="33"/>
      <c r="E218" s="53" t="str">
        <f t="shared" si="7"/>
        <v>Choose</v>
      </c>
      <c r="F218" s="44"/>
      <c r="G218" s="54" t="str">
        <f>IF('VI. Health &amp; Safety Risks'!E71="No",'VI. Health &amp; Safety Risks'!F71,IF('VI. Health &amp; Safety Risks'!E71="Yes","Action Not Needed",IF('VI. Health &amp; Safety Risks'!E71="N/A","Not Applicable",IF('VI. Health &amp; Safety Risks'!E71="","Question Not Answered, Control Checklist",IF('VI. Health &amp; Safety Risks'!E71="Partially",'VI. Health &amp; Safety Risks'!F71)))))</f>
        <v>Question Not Answered, Control Checklist</v>
      </c>
      <c r="H218" s="45"/>
      <c r="I218" s="35"/>
      <c r="J218" s="36"/>
      <c r="K218" s="71"/>
      <c r="L218" s="210"/>
    </row>
    <row r="219" spans="1:12" ht="40" customHeight="1">
      <c r="A219" s="161"/>
      <c r="B219" s="162" t="s">
        <v>471</v>
      </c>
      <c r="C219" s="32"/>
      <c r="D219" s="33"/>
      <c r="E219" s="53" t="str">
        <f t="shared" si="7"/>
        <v>Choose</v>
      </c>
      <c r="F219" s="44"/>
      <c r="G219" s="54" t="str">
        <f>IF('VI. Health &amp; Safety Risks'!E73="No",'VI. Health &amp; Safety Risks'!F73,IF('VI. Health &amp; Safety Risks'!E73="Yes","Action Not Needed",IF('VI. Health &amp; Safety Risks'!E73="N/A","Not Applicable",IF('VI. Health &amp; Safety Risks'!E73="","Question Not Answered, Control Checklist",IF('VI. Health &amp; Safety Risks'!E73="Partially",'VI. Health &amp; Safety Risks'!F73)))))</f>
        <v>Question Not Answered, Control Checklist</v>
      </c>
      <c r="H219" s="45"/>
      <c r="I219" s="35"/>
      <c r="J219" s="36"/>
      <c r="K219" s="71"/>
      <c r="L219" s="210"/>
    </row>
    <row r="220" spans="1:12" ht="40" customHeight="1">
      <c r="A220" s="161"/>
      <c r="B220" s="162" t="s">
        <v>472</v>
      </c>
      <c r="C220" s="32"/>
      <c r="D220" s="33"/>
      <c r="E220" s="53" t="str">
        <f t="shared" si="7"/>
        <v>Choose</v>
      </c>
      <c r="F220" s="44"/>
      <c r="G220" s="54" t="str">
        <f>IF('VI. Health &amp; Safety Risks'!E74="No",'VI. Health &amp; Safety Risks'!F74,IF('VI. Health &amp; Safety Risks'!E74="Yes","Action Not Needed",IF('VI. Health &amp; Safety Risks'!E74="N/A","Not Applicable",IF('VI. Health &amp; Safety Risks'!E74="","Question Not Answered, Control Checklist",IF('VI. Health &amp; Safety Risks'!E74="Partially",'VI. Health &amp; Safety Risks'!F74)))))</f>
        <v>Question Not Answered, Control Checklist</v>
      </c>
      <c r="H220" s="45"/>
      <c r="I220" s="35"/>
      <c r="J220" s="36"/>
      <c r="K220" s="71"/>
      <c r="L220" s="210"/>
    </row>
    <row r="221" spans="1:12" ht="40" customHeight="1">
      <c r="A221" s="161"/>
      <c r="B221" s="162" t="s">
        <v>473</v>
      </c>
      <c r="C221" s="32"/>
      <c r="D221" s="33"/>
      <c r="E221" s="53" t="str">
        <f t="shared" si="7"/>
        <v>Choose</v>
      </c>
      <c r="F221" s="44"/>
      <c r="G221" s="54" t="str">
        <f>IF('VI. Health &amp; Safety Risks'!E76="No",'VI. Health &amp; Safety Risks'!F76,IF('VI. Health &amp; Safety Risks'!E76="Yes","Action Not Needed",IF('VI. Health &amp; Safety Risks'!E76="N/A","Not Applicable",IF('VI. Health &amp; Safety Risks'!E76="","Question Not Answered, Control Checklist",IF('VI. Health &amp; Safety Risks'!E76="Partially",'VI. Health &amp; Safety Risks'!F76)))))</f>
        <v>Question Not Answered, Control Checklist</v>
      </c>
      <c r="H221" s="45"/>
      <c r="I221" s="35"/>
      <c r="J221" s="36"/>
      <c r="K221" s="71"/>
      <c r="L221" s="210"/>
    </row>
    <row r="222" spans="1:12" ht="40" customHeight="1">
      <c r="A222" s="161"/>
      <c r="B222" s="162" t="s">
        <v>474</v>
      </c>
      <c r="C222" s="32"/>
      <c r="D222" s="33"/>
      <c r="E222" s="53" t="str">
        <f t="shared" si="7"/>
        <v>Choose</v>
      </c>
      <c r="F222" s="44"/>
      <c r="G222" s="54" t="str">
        <f>IF('VI. Health &amp; Safety Risks'!E77="No",'VI. Health &amp; Safety Risks'!F77,IF('VI. Health &amp; Safety Risks'!E77="Yes","Action Not Needed",IF('VI. Health &amp; Safety Risks'!E77="N/A","Not Applicable",IF('VI. Health &amp; Safety Risks'!E77="","Question Not Answered, Control Checklist",IF('VI. Health &amp; Safety Risks'!E77="Partially",'VI. Health &amp; Safety Risks'!F77)))))</f>
        <v>Question Not Answered, Control Checklist</v>
      </c>
      <c r="H222" s="45"/>
      <c r="I222" s="35"/>
      <c r="J222" s="36"/>
      <c r="K222" s="71"/>
      <c r="L222" s="210"/>
    </row>
    <row r="223" spans="1:12" ht="40" customHeight="1">
      <c r="A223" s="161"/>
      <c r="B223" s="162" t="s">
        <v>475</v>
      </c>
      <c r="C223" s="32"/>
      <c r="D223" s="33"/>
      <c r="E223" s="53" t="str">
        <f t="shared" si="7"/>
        <v>Choose</v>
      </c>
      <c r="F223" s="44"/>
      <c r="G223" s="54" t="str">
        <f>IF('VI. Health &amp; Safety Risks'!E78="No",'VI. Health &amp; Safety Risks'!F78,IF('VI. Health &amp; Safety Risks'!E78="Yes","Action Not Needed",IF('VI. Health &amp; Safety Risks'!E78="N/A","Not Applicable",IF('VI. Health &amp; Safety Risks'!E78="","Question Not Answered, Control Checklist",IF('VI. Health &amp; Safety Risks'!E78="Partially",'VI. Health &amp; Safety Risks'!F78)))))</f>
        <v>Question Not Answered, Control Checklist</v>
      </c>
      <c r="H223" s="45"/>
      <c r="I223" s="35"/>
      <c r="J223" s="36"/>
      <c r="K223" s="71"/>
      <c r="L223" s="210"/>
    </row>
    <row r="224" spans="1:12" ht="40" customHeight="1">
      <c r="A224" s="161"/>
      <c r="B224" s="162" t="s">
        <v>476</v>
      </c>
      <c r="C224" s="32"/>
      <c r="D224" s="33"/>
      <c r="E224" s="53" t="str">
        <f t="shared" si="7"/>
        <v>Choose</v>
      </c>
      <c r="F224" s="44"/>
      <c r="G224" s="54" t="str">
        <f>IF('VI. Health &amp; Safety Risks'!E79="No",'VI. Health &amp; Safety Risks'!F79,IF('VI. Health &amp; Safety Risks'!E79="Yes","Action Not Needed",IF('VI. Health &amp; Safety Risks'!E79="N/A","Not Applicable",IF('VI. Health &amp; Safety Risks'!E79="","Question Not Answered, Control Checklist",IF('VI. Health &amp; Safety Risks'!E79="Partially",'VI. Health &amp; Safety Risks'!F79)))))</f>
        <v>Question Not Answered, Control Checklist</v>
      </c>
      <c r="H224" s="45"/>
      <c r="I224" s="35"/>
      <c r="J224" s="36"/>
      <c r="K224" s="71"/>
      <c r="L224" s="210"/>
    </row>
    <row r="225" spans="1:12" ht="40" customHeight="1">
      <c r="A225" s="161"/>
      <c r="B225" s="162" t="s">
        <v>477</v>
      </c>
      <c r="C225" s="32"/>
      <c r="D225" s="33"/>
      <c r="E225" s="53" t="str">
        <f t="shared" si="7"/>
        <v>Choose</v>
      </c>
      <c r="F225" s="44"/>
      <c r="G225" s="54" t="str">
        <f>IF('VI. Health &amp; Safety Risks'!E80="No",'VI. Health &amp; Safety Risks'!F80,IF('VI. Health &amp; Safety Risks'!E80="Yes","Action Not Needed",IF('VI. Health &amp; Safety Risks'!E80="N/A","Not Applicable",IF('VI. Health &amp; Safety Risks'!E80="","Question Not Answered, Control Checklist",IF('VI. Health &amp; Safety Risks'!E80="Partially",'VI. Health &amp; Safety Risks'!F80)))))</f>
        <v>Question Not Answered, Control Checklist</v>
      </c>
      <c r="H225" s="45"/>
      <c r="I225" s="35"/>
      <c r="J225" s="36"/>
      <c r="K225" s="71"/>
      <c r="L225" s="210"/>
    </row>
    <row r="226" spans="1:12" ht="40" customHeight="1">
      <c r="A226" s="161"/>
      <c r="B226" s="162" t="s">
        <v>478</v>
      </c>
      <c r="C226" s="32"/>
      <c r="D226" s="33"/>
      <c r="E226" s="53" t="str">
        <f t="shared" ref="E226" si="8">IF(ISBLANK(F226),"Choose",F226)</f>
        <v>Choose</v>
      </c>
      <c r="F226" s="44"/>
      <c r="G226" s="54" t="str">
        <f>IF('VI. Health &amp; Safety Risks'!E81="No",'VI. Health &amp; Safety Risks'!F81,IF('VI. Health &amp; Safety Risks'!E81="Yes","Action Not Needed",IF('VI. Health &amp; Safety Risks'!E81="N/A","Not Applicable",IF('VI. Health &amp; Safety Risks'!E81="","Question Not Answered, Control Checklist",IF('VI. Health &amp; Safety Risks'!E81="Partially",'VI. Health &amp; Safety Risks'!F81)))))</f>
        <v>Question Not Answered, Control Checklist</v>
      </c>
      <c r="H226" s="45"/>
      <c r="I226" s="35"/>
      <c r="J226" s="36"/>
      <c r="K226" s="71"/>
      <c r="L226" s="210"/>
    </row>
    <row r="227" spans="1:12" ht="40" customHeight="1">
      <c r="A227" s="161"/>
      <c r="B227" s="162" t="s">
        <v>479</v>
      </c>
      <c r="C227" s="32"/>
      <c r="D227" s="33"/>
      <c r="E227" s="53" t="str">
        <f>IF(ISBLANK(F227),"Choose",F227)</f>
        <v>Choose</v>
      </c>
      <c r="F227" s="44"/>
      <c r="G227" s="54" t="str">
        <f>IF('VI. Health &amp; Safety Risks'!E83="No",'VI. Health &amp; Safety Risks'!F83,IF('VI. Health &amp; Safety Risks'!E83="Yes","Action Not Needed",IF('VI. Health &amp; Safety Risks'!E83="N/A","Not Applicable",IF('VI. Health &amp; Safety Risks'!E83="","Question Not Answered, Control Checklist",IF('VI. Health &amp; Safety Risks'!E83="Partially",'VI. Health &amp; Safety Risks'!F83)))))</f>
        <v>Question Not Answered, Control Checklist</v>
      </c>
      <c r="H227" s="45"/>
      <c r="I227" s="35"/>
      <c r="J227" s="36"/>
      <c r="K227" s="71"/>
      <c r="L227" s="210"/>
    </row>
    <row r="228" spans="1:12" ht="40" customHeight="1">
      <c r="A228" s="161"/>
      <c r="B228" s="162" t="s">
        <v>480</v>
      </c>
      <c r="C228" s="32"/>
      <c r="D228" s="33"/>
      <c r="E228" s="53" t="str">
        <f t="shared" ref="E228:E229" si="9">IF(ISBLANK(F228),"Choose",F228)</f>
        <v>Choose</v>
      </c>
      <c r="F228" s="44"/>
      <c r="G228" s="54" t="str">
        <f>IF('VI. Health &amp; Safety Risks'!E84="No",'VI. Health &amp; Safety Risks'!F84,IF('VI. Health &amp; Safety Risks'!E84="Yes","Action Not Needed",IF('VI. Health &amp; Safety Risks'!E84="N/A","Not Applicable",IF('VI. Health &amp; Safety Risks'!E84="","Question Not Answered, Control Checklist",IF('VI. Health &amp; Safety Risks'!E84="Partially",'VI. Health &amp; Safety Risks'!F84)))))</f>
        <v>Question Not Answered, Control Checklist</v>
      </c>
      <c r="H228" s="45"/>
      <c r="I228" s="35"/>
      <c r="J228" s="36"/>
      <c r="K228" s="71"/>
      <c r="L228" s="210"/>
    </row>
    <row r="229" spans="1:12" ht="40" customHeight="1">
      <c r="A229" s="165"/>
      <c r="B229" s="162" t="s">
        <v>481</v>
      </c>
      <c r="C229" s="32"/>
      <c r="D229" s="33"/>
      <c r="E229" s="53" t="str">
        <f t="shared" si="9"/>
        <v>Choose</v>
      </c>
      <c r="F229" s="44"/>
      <c r="G229" s="54" t="str">
        <f>IF('VI. Health &amp; Safety Risks'!E85="No",'VI. Health &amp; Safety Risks'!F85,IF('VI. Health &amp; Safety Risks'!E85="Yes","Action Not Needed",IF('VI. Health &amp; Safety Risks'!E85="N/A","Not Applicable",IF('VI. Health &amp; Safety Risks'!E85="","Question Not Answered, Control Checklist",IF('VI. Health &amp; Safety Risks'!E85="Partially",'VI. Health &amp; Safety Risks'!F85)))))</f>
        <v>Question Not Answered, Control Checklist</v>
      </c>
      <c r="H229" s="45"/>
      <c r="I229" s="35"/>
      <c r="J229" s="36"/>
      <c r="K229" s="71"/>
      <c r="L229" s="210"/>
    </row>
    <row r="230" spans="1:12" s="31" customFormat="1" ht="25" customHeight="1">
      <c r="A230" s="86"/>
      <c r="B230" s="303" t="s">
        <v>678</v>
      </c>
      <c r="C230" s="304"/>
      <c r="D230" s="304"/>
      <c r="E230" s="304"/>
      <c r="F230" s="304"/>
      <c r="G230" s="304"/>
      <c r="H230" s="304"/>
      <c r="I230" s="304"/>
      <c r="J230" s="304"/>
      <c r="K230" s="304"/>
      <c r="L230" s="305"/>
    </row>
    <row r="231" spans="1:12" ht="40" customHeight="1">
      <c r="A231" s="166"/>
      <c r="B231" s="162" t="s">
        <v>91</v>
      </c>
      <c r="C231" s="33"/>
      <c r="D231" s="33"/>
      <c r="E231" s="53" t="str">
        <f>IF(ISBLANK(F231),"Choose",F231)</f>
        <v>Choose</v>
      </c>
      <c r="F231" s="44"/>
      <c r="G231" s="54" t="str">
        <f>IF('VII. Environmental Risks'!E5="No",'VII. Environmental Risks'!F5,IF('VII. Environmental Risks'!E5="Yes","Action Not Needed",IF('VII. Environmental Risks'!E5="N/A","Not Applicable",IF('VII. Environmental Risks'!E5="","Question Not Answered, Control Checklist",IF('VII. Environmental Risks'!E5="Partially",'VII. Environmental Risks'!F5)))))</f>
        <v>Question Not Answered, Control Checklist</v>
      </c>
      <c r="H231" s="45"/>
      <c r="I231" s="35"/>
      <c r="J231" s="36"/>
      <c r="K231" s="71"/>
      <c r="L231" s="210"/>
    </row>
    <row r="232" spans="1:12" ht="40" customHeight="1">
      <c r="A232" s="166"/>
      <c r="B232" s="162" t="s">
        <v>92</v>
      </c>
      <c r="C232" s="33"/>
      <c r="D232" s="33"/>
      <c r="E232" s="53" t="str">
        <f t="shared" ref="E232:E273" si="10">IF(ISBLANK(F232),"Choose",F232)</f>
        <v>Choose</v>
      </c>
      <c r="F232" s="44"/>
      <c r="G232" s="54" t="str">
        <f>IF('VII. Environmental Risks'!E6="No",'VII. Environmental Risks'!F6,IF('VII. Environmental Risks'!E6="Yes","Action Not Needed",IF('VII. Environmental Risks'!E6="N/A","Not Applicable",IF('VII. Environmental Risks'!E6="","Question Not Answered, Control Checklist",IF('VII. Environmental Risks'!E6="Partially",'VII. Environmental Risks'!F6)))))</f>
        <v>Question Not Answered, Control Checklist</v>
      </c>
      <c r="H232" s="45"/>
      <c r="I232" s="35"/>
      <c r="J232" s="36"/>
      <c r="K232" s="71"/>
      <c r="L232" s="210"/>
    </row>
    <row r="233" spans="1:12" ht="40" customHeight="1">
      <c r="A233" s="166"/>
      <c r="B233" s="162" t="s">
        <v>38</v>
      </c>
      <c r="C233" s="33"/>
      <c r="D233" s="33"/>
      <c r="E233" s="53" t="str">
        <f t="shared" si="10"/>
        <v>Choose</v>
      </c>
      <c r="F233" s="44"/>
      <c r="G233" s="54" t="str">
        <f>IF('VII. Environmental Risks'!E8="No",'VII. Environmental Risks'!F8,IF('VII. Environmental Risks'!E8="Yes","Action Not Needed",IF('VII. Environmental Risks'!E8="N/A","Not Applicable",IF('VII. Environmental Risks'!E8="","Question Not Answered, Control Checklist",IF('VII. Environmental Risks'!E8="Partially",'VII. Environmental Risks'!F8)))))</f>
        <v>Question Not Answered, Control Checklist</v>
      </c>
      <c r="H233" s="45"/>
      <c r="I233" s="35"/>
      <c r="J233" s="36"/>
      <c r="K233" s="71"/>
      <c r="L233" s="210"/>
    </row>
    <row r="234" spans="1:12" ht="40" customHeight="1">
      <c r="A234" s="166"/>
      <c r="B234" s="162" t="s">
        <v>376</v>
      </c>
      <c r="C234" s="33"/>
      <c r="D234" s="33"/>
      <c r="E234" s="53" t="str">
        <f t="shared" si="10"/>
        <v>Choose</v>
      </c>
      <c r="F234" s="44"/>
      <c r="G234" s="54" t="str">
        <f>IF('VII. Environmental Risks'!E9="No",'VII. Environmental Risks'!F9,IF('VII. Environmental Risks'!E9="Yes","Action Not Needed",IF('VII. Environmental Risks'!E9="N/A","Not Applicable",IF('VII. Environmental Risks'!E9="","Question Not Answered, Control Checklist",IF('VII. Environmental Risks'!E9="Partially",'VII. Environmental Risks'!F9)))))</f>
        <v>Question Not Answered, Control Checklist</v>
      </c>
      <c r="H234" s="45"/>
      <c r="I234" s="35"/>
      <c r="J234" s="36"/>
      <c r="K234" s="71"/>
      <c r="L234" s="210"/>
    </row>
    <row r="235" spans="1:12" ht="40" customHeight="1">
      <c r="A235" s="166"/>
      <c r="B235" s="162" t="s">
        <v>377</v>
      </c>
      <c r="C235" s="33"/>
      <c r="D235" s="33"/>
      <c r="E235" s="53" t="str">
        <f t="shared" si="10"/>
        <v>Choose</v>
      </c>
      <c r="F235" s="44"/>
      <c r="G235" s="54" t="str">
        <f>IF('VII. Environmental Risks'!E10="No",'VII. Environmental Risks'!F10,IF('VII. Environmental Risks'!E10="Yes","Action Not Needed",IF('VII. Environmental Risks'!E10="N/A","Not Applicable",IF('VII. Environmental Risks'!E10="","Question Not Answered, Control Checklist",IF('VII. Environmental Risks'!E10="Partially",'VII. Environmental Risks'!F10)))))</f>
        <v>Question Not Answered, Control Checklist</v>
      </c>
      <c r="H235" s="45"/>
      <c r="I235" s="35"/>
      <c r="J235" s="36"/>
      <c r="K235" s="71"/>
      <c r="L235" s="210"/>
    </row>
    <row r="236" spans="1:12" ht="40" customHeight="1">
      <c r="A236" s="166"/>
      <c r="B236" s="162" t="s">
        <v>594</v>
      </c>
      <c r="C236" s="33"/>
      <c r="D236" s="33"/>
      <c r="E236" s="53" t="str">
        <f t="shared" si="10"/>
        <v>Choose</v>
      </c>
      <c r="F236" s="44"/>
      <c r="G236" s="54" t="str">
        <f>IF('VII. Environmental Risks'!E11="No",'VII. Environmental Risks'!F11,IF('VII. Environmental Risks'!E11="Yes","Action Not Needed",IF('VII. Environmental Risks'!E11="N/A","Not Applicable",IF('VII. Environmental Risks'!E11="","Question Not Answered, Control Checklist",IF('VII. Environmental Risks'!E11="Partially",'VII. Environmental Risks'!F11)))))</f>
        <v>Question Not Answered, Control Checklist</v>
      </c>
      <c r="H236" s="45"/>
      <c r="I236" s="35"/>
      <c r="J236" s="36"/>
      <c r="K236" s="71"/>
      <c r="L236" s="210"/>
    </row>
    <row r="237" spans="1:12" ht="40" customHeight="1">
      <c r="A237" s="166"/>
      <c r="B237" s="162" t="s">
        <v>378</v>
      </c>
      <c r="C237" s="33"/>
      <c r="D237" s="33"/>
      <c r="E237" s="53" t="str">
        <f t="shared" si="10"/>
        <v>Choose</v>
      </c>
      <c r="F237" s="44"/>
      <c r="G237" s="54" t="str">
        <f>IF('VII. Environmental Risks'!E12="No",'VII. Environmental Risks'!F12,IF('VII. Environmental Risks'!E12="Yes","Action Not Needed",IF('VII. Environmental Risks'!E12="N/A","Not Applicable",IF('VII. Environmental Risks'!E12="","Question Not Answered, Control Checklist",IF('VII. Environmental Risks'!E12="Partially",'VII. Environmental Risks'!F12)))))</f>
        <v>Question Not Answered, Control Checklist</v>
      </c>
      <c r="H237" s="45"/>
      <c r="I237" s="35"/>
      <c r="J237" s="36"/>
      <c r="K237" s="71"/>
      <c r="L237" s="210"/>
    </row>
    <row r="238" spans="1:12" ht="40" customHeight="1">
      <c r="A238" s="166"/>
      <c r="B238" s="162" t="s">
        <v>93</v>
      </c>
      <c r="C238" s="33"/>
      <c r="D238" s="33"/>
      <c r="E238" s="53" t="str">
        <f t="shared" si="10"/>
        <v>Choose</v>
      </c>
      <c r="F238" s="44"/>
      <c r="G238" s="54" t="str">
        <f>IF('VII. Environmental Risks'!E14="No",'VII. Environmental Risks'!F14,IF('VII. Environmental Risks'!E14="Yes","Action Not Needed",IF('VII. Environmental Risks'!E14="N/A","Not Applicable",IF('VII. Environmental Risks'!E14="","Question Not Answered, Control Checklist",IF('VII. Environmental Risks'!E14="Partially",'VII. Environmental Risks'!F14)))))</f>
        <v>Question Not Answered, Control Checklist</v>
      </c>
      <c r="H238" s="45"/>
      <c r="I238" s="35"/>
      <c r="J238" s="36"/>
      <c r="K238" s="71"/>
      <c r="L238" s="210"/>
    </row>
    <row r="239" spans="1:12" ht="40" customHeight="1">
      <c r="A239" s="166"/>
      <c r="B239" s="162" t="s">
        <v>94</v>
      </c>
      <c r="C239" s="33"/>
      <c r="D239" s="33"/>
      <c r="E239" s="53" t="str">
        <f t="shared" si="10"/>
        <v>Choose</v>
      </c>
      <c r="F239" s="44"/>
      <c r="G239" s="54" t="str">
        <f>IF('VII. Environmental Risks'!E15="No",'VII. Environmental Risks'!F15,IF('VII. Environmental Risks'!E15="Yes","Action Not Needed",IF('VII. Environmental Risks'!E15="N/A","Not Applicable",IF('VII. Environmental Risks'!E15="","Question Not Answered, Control Checklist",IF('VII. Environmental Risks'!E15="Partially",'VII. Environmental Risks'!F15)))))</f>
        <v>Question Not Answered, Control Checklist</v>
      </c>
      <c r="H239" s="45"/>
      <c r="I239" s="35"/>
      <c r="J239" s="36"/>
      <c r="K239" s="71"/>
      <c r="L239" s="210"/>
    </row>
    <row r="240" spans="1:12" ht="40" customHeight="1">
      <c r="A240" s="166"/>
      <c r="B240" s="162" t="s">
        <v>95</v>
      </c>
      <c r="C240" s="33"/>
      <c r="D240" s="33"/>
      <c r="E240" s="53" t="str">
        <f t="shared" si="10"/>
        <v>Choose</v>
      </c>
      <c r="F240" s="44"/>
      <c r="G240" s="54" t="str">
        <f>IF('VII. Environmental Risks'!E16="No",'VII. Environmental Risks'!F16,IF('VII. Environmental Risks'!E16="Yes","Action Not Needed",IF('VII. Environmental Risks'!E16="N/A","Not Applicable",IF('VII. Environmental Risks'!E16="","Question Not Answered, Control Checklist",IF('VII. Environmental Risks'!E16="Partially",'VII. Environmental Risks'!F16)))))</f>
        <v>Question Not Answered, Control Checklist</v>
      </c>
      <c r="H240" s="45"/>
      <c r="I240" s="35"/>
      <c r="J240" s="36"/>
      <c r="K240" s="71"/>
      <c r="L240" s="210"/>
    </row>
    <row r="241" spans="1:12" ht="40" customHeight="1">
      <c r="A241" s="166"/>
      <c r="B241" s="162" t="s">
        <v>39</v>
      </c>
      <c r="C241" s="33"/>
      <c r="D241" s="33"/>
      <c r="E241" s="53" t="str">
        <f t="shared" si="10"/>
        <v>Choose</v>
      </c>
      <c r="F241" s="44"/>
      <c r="G241" s="54" t="str">
        <f>IF('VII. Environmental Risks'!E18="No",'VII. Environmental Risks'!F18,IF('VII. Environmental Risks'!E18="Yes","Action Not Needed",IF('VII. Environmental Risks'!E18="N/A","Not Applicable",IF('VII. Environmental Risks'!E18="","Question Not Answered, Control Checklist",IF('VII. Environmental Risks'!E18="Partially",'VII. Environmental Risks'!F18)))))</f>
        <v>Question Not Answered, Control Checklist</v>
      </c>
      <c r="H241" s="45"/>
      <c r="I241" s="35"/>
      <c r="J241" s="36"/>
      <c r="K241" s="71"/>
      <c r="L241" s="210"/>
    </row>
    <row r="242" spans="1:12" ht="40" customHeight="1">
      <c r="A242" s="166"/>
      <c r="B242" s="162" t="s">
        <v>379</v>
      </c>
      <c r="C242" s="33"/>
      <c r="D242" s="33"/>
      <c r="E242" s="53" t="str">
        <f t="shared" si="10"/>
        <v>Choose</v>
      </c>
      <c r="F242" s="44"/>
      <c r="G242" s="54" t="str">
        <f>IF('VII. Environmental Risks'!E19="No",'VII. Environmental Risks'!F19,IF('VII. Environmental Risks'!E19="Yes","Action Not Needed",IF('VII. Environmental Risks'!E19="N/A","Not Applicable",IF('VII. Environmental Risks'!E19="","Question Not Answered, Control Checklist",IF('VII. Environmental Risks'!E19="Partially",'VII. Environmental Risks'!F19)))))</f>
        <v>Question Not Answered, Control Checklist</v>
      </c>
      <c r="H242" s="45"/>
      <c r="I242" s="35"/>
      <c r="J242" s="36"/>
      <c r="K242" s="71"/>
      <c r="L242" s="210"/>
    </row>
    <row r="243" spans="1:12" ht="40" customHeight="1">
      <c r="A243" s="166"/>
      <c r="B243" s="162" t="s">
        <v>380</v>
      </c>
      <c r="C243" s="33"/>
      <c r="D243" s="33"/>
      <c r="E243" s="53" t="str">
        <f t="shared" si="10"/>
        <v>Choose</v>
      </c>
      <c r="F243" s="44"/>
      <c r="G243" s="54" t="str">
        <f>IF('VII. Environmental Risks'!E21="No",'VII. Environmental Risks'!F21,IF('VII. Environmental Risks'!E21="Yes","Action Not Needed",IF('VII. Environmental Risks'!E21="N/A","Not Applicable",IF('VII. Environmental Risks'!E21="","Question Not Answered, Control Checklist",IF('VII. Environmental Risks'!E21="Partially",'VII. Environmental Risks'!F21)))))</f>
        <v>Question Not Answered, Control Checklist</v>
      </c>
      <c r="H243" s="45"/>
      <c r="I243" s="35"/>
      <c r="J243" s="36"/>
      <c r="K243" s="71"/>
      <c r="L243" s="210"/>
    </row>
    <row r="244" spans="1:12" ht="40" customHeight="1">
      <c r="A244" s="166"/>
      <c r="B244" s="162" t="s">
        <v>381</v>
      </c>
      <c r="C244" s="33"/>
      <c r="D244" s="33"/>
      <c r="E244" s="53" t="str">
        <f t="shared" si="10"/>
        <v>Choose</v>
      </c>
      <c r="F244" s="44"/>
      <c r="G244" s="54" t="str">
        <f>IF('VII. Environmental Risks'!E22="No",'VII. Environmental Risks'!F22,IF('VII. Environmental Risks'!E22="Yes","Action Not Needed",IF('VII. Environmental Risks'!E22="N/A","Not Applicable",IF('VII. Environmental Risks'!E22="","Question Not Answered, Control Checklist",IF('VII. Environmental Risks'!E22="Partially",'VII. Environmental Risks'!F22)))))</f>
        <v>Question Not Answered, Control Checklist</v>
      </c>
      <c r="H244" s="45"/>
      <c r="I244" s="35"/>
      <c r="J244" s="36"/>
      <c r="K244" s="71"/>
      <c r="L244" s="210"/>
    </row>
    <row r="245" spans="1:12" ht="40" customHeight="1">
      <c r="A245" s="166"/>
      <c r="B245" s="162" t="s">
        <v>382</v>
      </c>
      <c r="C245" s="33"/>
      <c r="D245" s="33"/>
      <c r="E245" s="53" t="str">
        <f t="shared" si="10"/>
        <v>Choose</v>
      </c>
      <c r="F245" s="44"/>
      <c r="G245" s="54" t="str">
        <f>IF('VII. Environmental Risks'!E23="No",'VII. Environmental Risks'!F23,IF('VII. Environmental Risks'!E23="Yes","Action Not Needed",IF('VII. Environmental Risks'!E23="N/A","Not Applicable",IF('VII. Environmental Risks'!E23="","Question Not Answered, Control Checklist",IF('VII. Environmental Risks'!E23="Partially",'VII. Environmental Risks'!F23)))))</f>
        <v>Question Not Answered, Control Checklist</v>
      </c>
      <c r="H245" s="45"/>
      <c r="I245" s="35"/>
      <c r="J245" s="36"/>
      <c r="K245" s="71"/>
      <c r="L245" s="210"/>
    </row>
    <row r="246" spans="1:12" ht="40" customHeight="1">
      <c r="A246" s="166"/>
      <c r="B246" s="162" t="s">
        <v>383</v>
      </c>
      <c r="C246" s="33"/>
      <c r="D246" s="33"/>
      <c r="E246" s="53" t="str">
        <f t="shared" si="10"/>
        <v>Choose</v>
      </c>
      <c r="F246" s="44"/>
      <c r="G246" s="54" t="str">
        <f>IF('VII. Environmental Risks'!E24="No",'VII. Environmental Risks'!F24,IF('VII. Environmental Risks'!E24="Yes","Action Not Needed",IF('VII. Environmental Risks'!E24="N/A","Not Applicable",IF('VII. Environmental Risks'!E24="","Question Not Answered, Control Checklist",IF('VII. Environmental Risks'!E24="Partially",'VII. Environmental Risks'!F24)))))</f>
        <v>Question Not Answered, Control Checklist</v>
      </c>
      <c r="H246" s="45"/>
      <c r="I246" s="35"/>
      <c r="J246" s="36"/>
      <c r="K246" s="71"/>
      <c r="L246" s="210"/>
    </row>
    <row r="247" spans="1:12" ht="40" customHeight="1">
      <c r="A247" s="166"/>
      <c r="B247" s="162" t="s">
        <v>384</v>
      </c>
      <c r="C247" s="33"/>
      <c r="D247" s="33"/>
      <c r="E247" s="53" t="str">
        <f t="shared" si="10"/>
        <v>Choose</v>
      </c>
      <c r="F247" s="44"/>
      <c r="G247" s="54" t="str">
        <f>IF('VII. Environmental Risks'!E25="No",'VII. Environmental Risks'!F25,IF('VII. Environmental Risks'!E25="Yes","Action Not Needed",IF('VII. Environmental Risks'!E25="N/A","Not Applicable",IF('VII. Environmental Risks'!E25="","Question Not Answered, Control Checklist",IF('VII. Environmental Risks'!E25="Partially",'VII. Environmental Risks'!F25)))))</f>
        <v>Question Not Answered, Control Checklist</v>
      </c>
      <c r="H247" s="45"/>
      <c r="I247" s="35"/>
      <c r="J247" s="36"/>
      <c r="K247" s="71"/>
      <c r="L247" s="210"/>
    </row>
    <row r="248" spans="1:12" ht="40" customHeight="1">
      <c r="A248" s="166"/>
      <c r="B248" s="162" t="s">
        <v>385</v>
      </c>
      <c r="C248" s="33"/>
      <c r="D248" s="33"/>
      <c r="E248" s="53" t="str">
        <f t="shared" si="10"/>
        <v>Choose</v>
      </c>
      <c r="F248" s="44"/>
      <c r="G248" s="54" t="str">
        <f>IF('VII. Environmental Risks'!E27="No",'VII. Environmental Risks'!F27,IF('VII. Environmental Risks'!E27="Yes","Action Not Needed",IF('VII. Environmental Risks'!E27="N/A","Not Applicable",IF('VII. Environmental Risks'!E27="","Question Not Answered, Control Checklist",IF('VII. Environmental Risks'!E27="Partially",'VII. Environmental Risks'!F27)))))</f>
        <v>Question Not Answered, Control Checklist</v>
      </c>
      <c r="H248" s="45"/>
      <c r="I248" s="35"/>
      <c r="J248" s="36"/>
      <c r="K248" s="71"/>
      <c r="L248" s="210"/>
    </row>
    <row r="249" spans="1:12" ht="40" customHeight="1">
      <c r="A249" s="166"/>
      <c r="B249" s="162" t="s">
        <v>386</v>
      </c>
      <c r="C249" s="33"/>
      <c r="D249" s="33"/>
      <c r="E249" s="53" t="str">
        <f>IF(ISBLANK(F249),"Choose",F249)</f>
        <v>Choose</v>
      </c>
      <c r="F249" s="44"/>
      <c r="G249" s="54" t="str">
        <f>IF('VII. Environmental Risks'!E28="No",'VII. Environmental Risks'!F28,IF('VII. Environmental Risks'!E28="Yes","Action Not Needed",IF('VII. Environmental Risks'!E28="N/A","Not Applicable",IF('VII. Environmental Risks'!E28="","Question Not Answered, Control Checklist",IF('VII. Environmental Risks'!E28="Partially",'VII. Environmental Risks'!F28)))))</f>
        <v>Question Not Answered, Control Checklist</v>
      </c>
      <c r="H249" s="45"/>
      <c r="I249" s="35"/>
      <c r="J249" s="36"/>
      <c r="K249" s="71"/>
      <c r="L249" s="210"/>
    </row>
    <row r="250" spans="1:12" ht="40" customHeight="1">
      <c r="A250" s="166"/>
      <c r="B250" s="162" t="s">
        <v>387</v>
      </c>
      <c r="C250" s="33"/>
      <c r="D250" s="33"/>
      <c r="E250" s="53" t="str">
        <f t="shared" si="10"/>
        <v>Choose</v>
      </c>
      <c r="F250" s="44"/>
      <c r="G250" s="54" t="str">
        <f>IF('VII. Environmental Risks'!E29="No",'VII. Environmental Risks'!F29,IF('VII. Environmental Risks'!E29="Yes","Action Not Needed",IF('VII. Environmental Risks'!E29="N/A","Not Applicable",IF('VII. Environmental Risks'!E29="","Question Not Answered, Control Checklist",IF('VII. Environmental Risks'!E29="Partially",'VII. Environmental Risks'!F29)))))</f>
        <v>Question Not Answered, Control Checklist</v>
      </c>
      <c r="H250" s="45"/>
      <c r="I250" s="35"/>
      <c r="J250" s="36"/>
      <c r="K250" s="71"/>
      <c r="L250" s="210"/>
    </row>
    <row r="251" spans="1:12" ht="40" customHeight="1">
      <c r="A251" s="166"/>
      <c r="B251" s="162" t="s">
        <v>388</v>
      </c>
      <c r="C251" s="33"/>
      <c r="D251" s="33"/>
      <c r="E251" s="53" t="str">
        <f t="shared" si="10"/>
        <v>Choose</v>
      </c>
      <c r="F251" s="44"/>
      <c r="G251" s="54" t="str">
        <f>IF('VII. Environmental Risks'!E31="No",'VII. Environmental Risks'!F31,IF('VII. Environmental Risks'!E31="Yes","Action Not Needed",IF('VII. Environmental Risks'!E31="N/A","Not Applicable",IF('VII. Environmental Risks'!E31="","Question Not Answered, Control Checklist",IF('VII. Environmental Risks'!E31="Partially",'VII. Environmental Risks'!F31)))))</f>
        <v>Question Not Answered, Control Checklist</v>
      </c>
      <c r="H251" s="45"/>
      <c r="I251" s="35"/>
      <c r="J251" s="36"/>
      <c r="K251" s="71"/>
      <c r="L251" s="210"/>
    </row>
    <row r="252" spans="1:12" ht="40" customHeight="1">
      <c r="A252" s="166"/>
      <c r="B252" s="162" t="s">
        <v>389</v>
      </c>
      <c r="C252" s="33"/>
      <c r="D252" s="33"/>
      <c r="E252" s="53" t="str">
        <f t="shared" si="10"/>
        <v>Choose</v>
      </c>
      <c r="F252" s="44"/>
      <c r="G252" s="54" t="str">
        <f>IF('VII. Environmental Risks'!E32="No",'VII. Environmental Risks'!F32,IF('VII. Environmental Risks'!E32="Yes","Action Not Needed",IF('VII. Environmental Risks'!E32="N/A","Not Applicable",IF('VII. Environmental Risks'!E32="","Question Not Answered, Control Checklist",IF('VII. Environmental Risks'!E32="Partially",'VII. Environmental Risks'!F32)))))</f>
        <v>Question Not Answered, Control Checklist</v>
      </c>
      <c r="H252" s="45"/>
      <c r="I252" s="35"/>
      <c r="J252" s="36"/>
      <c r="K252" s="71"/>
      <c r="L252" s="210"/>
    </row>
    <row r="253" spans="1:12" ht="40" customHeight="1">
      <c r="A253" s="166"/>
      <c r="B253" s="162" t="s">
        <v>390</v>
      </c>
      <c r="C253" s="33"/>
      <c r="D253" s="33"/>
      <c r="E253" s="53" t="str">
        <f t="shared" si="10"/>
        <v>Choose</v>
      </c>
      <c r="F253" s="44"/>
      <c r="G253" s="54" t="str">
        <f>IF('VII. Environmental Risks'!E33="No",'VII. Environmental Risks'!F33,IF('VII. Environmental Risks'!E33="Yes","Action Not Needed",IF('VII. Environmental Risks'!E33="N/A","Not Applicable",IF('VII. Environmental Risks'!E33="","Question Not Answered, Control Checklist",IF('VII. Environmental Risks'!E33="Partially",'VII. Environmental Risks'!F33)))))</f>
        <v>Question Not Answered, Control Checklist</v>
      </c>
      <c r="H253" s="45"/>
      <c r="I253" s="35"/>
      <c r="J253" s="36"/>
      <c r="K253" s="71"/>
      <c r="L253" s="210"/>
    </row>
    <row r="254" spans="1:12" ht="40" customHeight="1">
      <c r="A254" s="166"/>
      <c r="B254" s="162" t="s">
        <v>391</v>
      </c>
      <c r="C254" s="33"/>
      <c r="D254" s="33"/>
      <c r="E254" s="53" t="str">
        <f t="shared" si="10"/>
        <v>Choose</v>
      </c>
      <c r="F254" s="44"/>
      <c r="G254" s="54" t="str">
        <f>IF('VII. Environmental Risks'!E35="No",'VII. Environmental Risks'!F35,IF('VII. Environmental Risks'!E35="Yes","Action Not Needed",IF('VII. Environmental Risks'!E35="N/A","Not Applicable",IF('VII. Environmental Risks'!E35="","Question Not Answered, Control Checklist",IF('VII. Environmental Risks'!E35="Partially",'VII. Environmental Risks'!F35)))))</f>
        <v>Question Not Answered, Control Checklist</v>
      </c>
      <c r="H254" s="45"/>
      <c r="I254" s="35"/>
      <c r="J254" s="36"/>
      <c r="K254" s="71"/>
      <c r="L254" s="210"/>
    </row>
    <row r="255" spans="1:12" ht="40" customHeight="1">
      <c r="A255" s="166"/>
      <c r="B255" s="162" t="s">
        <v>392</v>
      </c>
      <c r="C255" s="33"/>
      <c r="D255" s="33"/>
      <c r="E255" s="53" t="str">
        <f t="shared" si="10"/>
        <v>Choose</v>
      </c>
      <c r="F255" s="44"/>
      <c r="G255" s="54" t="str">
        <f>IF('VII. Environmental Risks'!E36="No",'VII. Environmental Risks'!F36,IF('VII. Environmental Risks'!E36="Yes","Action Not Needed",IF('VII. Environmental Risks'!E36="N/A","Not Applicable",IF('VII. Environmental Risks'!E36="","Question Not Answered, Control Checklist",IF('VII. Environmental Risks'!E36="Partially",'VII. Environmental Risks'!F36)))))</f>
        <v>Question Not Answered, Control Checklist</v>
      </c>
      <c r="H255" s="45"/>
      <c r="I255" s="35"/>
      <c r="J255" s="36"/>
      <c r="K255" s="71"/>
      <c r="L255" s="210"/>
    </row>
    <row r="256" spans="1:12" ht="40" customHeight="1">
      <c r="A256" s="166"/>
      <c r="B256" s="162" t="s">
        <v>393</v>
      </c>
      <c r="C256" s="33"/>
      <c r="D256" s="33"/>
      <c r="E256" s="53" t="str">
        <f t="shared" si="10"/>
        <v>Choose</v>
      </c>
      <c r="F256" s="44"/>
      <c r="G256" s="54" t="str">
        <f>IF('VII. Environmental Risks'!E37="No",'VII. Environmental Risks'!F37,IF('VII. Environmental Risks'!E37="Yes","Action Not Needed",IF('VII. Environmental Risks'!E37="N/A","Not Applicable",IF('VII. Environmental Risks'!E37="","Question Not Answered, Control Checklist",IF('VII. Environmental Risks'!E37="Partially",'VII. Environmental Risks'!F37)))))</f>
        <v>Question Not Answered, Control Checklist</v>
      </c>
      <c r="H256" s="45"/>
      <c r="I256" s="35"/>
      <c r="J256" s="36"/>
      <c r="K256" s="71"/>
      <c r="L256" s="210"/>
    </row>
    <row r="257" spans="1:12" ht="40" customHeight="1">
      <c r="A257" s="166"/>
      <c r="B257" s="162" t="s">
        <v>394</v>
      </c>
      <c r="C257" s="33"/>
      <c r="D257" s="33"/>
      <c r="E257" s="53" t="str">
        <f t="shared" si="10"/>
        <v>Choose</v>
      </c>
      <c r="F257" s="44"/>
      <c r="G257" s="54" t="str">
        <f>IF('VII. Environmental Risks'!E38="No",'VII. Environmental Risks'!F38,IF('VII. Environmental Risks'!E38="Yes","Action Not Needed",IF('VII. Environmental Risks'!E38="N/A","Not Applicable",IF('VII. Environmental Risks'!E38="","Question Not Answered, Control Checklist",IF('VII. Environmental Risks'!E38="Partially",'VII. Environmental Risks'!F38)))))</f>
        <v>Question Not Answered, Control Checklist</v>
      </c>
      <c r="H257" s="45"/>
      <c r="I257" s="35"/>
      <c r="J257" s="36"/>
      <c r="K257" s="71"/>
      <c r="L257" s="210"/>
    </row>
    <row r="258" spans="1:12" ht="40" customHeight="1">
      <c r="A258" s="166"/>
      <c r="B258" s="162" t="s">
        <v>395</v>
      </c>
      <c r="C258" s="33"/>
      <c r="D258" s="33"/>
      <c r="E258" s="53" t="str">
        <f t="shared" si="10"/>
        <v>Choose</v>
      </c>
      <c r="F258" s="44"/>
      <c r="G258" s="54" t="str">
        <f>IF('VII. Environmental Risks'!E39="No",'VII. Environmental Risks'!F39,IF('VII. Environmental Risks'!E39="Yes","Action Not Needed",IF('VII. Environmental Risks'!E39="N/A","Not Applicable",IF('VII. Environmental Risks'!E39="","Question Not Answered, Control Checklist",IF('VII. Environmental Risks'!E39="Partially",'VII. Environmental Risks'!F39)))))</f>
        <v>Question Not Answered, Control Checklist</v>
      </c>
      <c r="H258" s="45"/>
      <c r="I258" s="35"/>
      <c r="J258" s="36"/>
      <c r="K258" s="71"/>
      <c r="L258" s="210"/>
    </row>
    <row r="259" spans="1:12" ht="40" customHeight="1">
      <c r="A259" s="167"/>
      <c r="B259" s="162" t="s">
        <v>396</v>
      </c>
      <c r="C259" s="33"/>
      <c r="D259" s="33"/>
      <c r="E259" s="53" t="str">
        <f t="shared" si="10"/>
        <v>Choose</v>
      </c>
      <c r="F259" s="44"/>
      <c r="G259" s="54" t="str">
        <f>IF('VII. Environmental Risks'!E40="No",'VII. Environmental Risks'!F40,IF('VII. Environmental Risks'!E40="Yes","Action Not Needed",IF('VII. Environmental Risks'!E40="N/A","Not Applicable",IF('VII. Environmental Risks'!E40="","Question Not Answered, Control Checklist",IF('VII. Environmental Risks'!E40="Partially",'VII. Environmental Risks'!F40)))))</f>
        <v>Question Not Answered, Control Checklist</v>
      </c>
      <c r="H259" s="45"/>
      <c r="I259" s="35"/>
      <c r="J259" s="36"/>
      <c r="K259" s="71"/>
      <c r="L259" s="210"/>
    </row>
    <row r="260" spans="1:12" ht="40" customHeight="1">
      <c r="A260" s="161"/>
      <c r="B260" s="162" t="s">
        <v>397</v>
      </c>
      <c r="C260" s="33"/>
      <c r="D260" s="33"/>
      <c r="E260" s="53" t="str">
        <f t="shared" si="10"/>
        <v>Choose</v>
      </c>
      <c r="F260" s="44"/>
      <c r="G260" s="54" t="str">
        <f>IF('VII. Environmental Risks'!E41="No",'VII. Environmental Risks'!F41,IF('VII. Environmental Risks'!E41="Yes","Action Not Needed",IF('VII. Environmental Risks'!E41="N/A","Not Applicable",IF('VII. Environmental Risks'!E41="","Question Not Answered, Control Checklist",IF('VII. Environmental Risks'!E41="Partially",'VII. Environmental Risks'!F41)))))</f>
        <v>Question Not Answered, Control Checklist</v>
      </c>
      <c r="H260" s="45"/>
      <c r="I260" s="35"/>
      <c r="J260" s="36"/>
      <c r="K260" s="71"/>
      <c r="L260" s="210"/>
    </row>
    <row r="261" spans="1:12" ht="40" customHeight="1">
      <c r="A261" s="161"/>
      <c r="B261" s="162" t="s">
        <v>398</v>
      </c>
      <c r="C261" s="33"/>
      <c r="D261" s="33"/>
      <c r="E261" s="53" t="str">
        <f t="shared" si="10"/>
        <v>Choose</v>
      </c>
      <c r="F261" s="44"/>
      <c r="G261" s="54" t="str">
        <f>IF('VII. Environmental Risks'!E43="No",'VII. Environmental Risks'!F43,IF('VII. Environmental Risks'!E43="Yes","Action Not Needed",IF('VII. Environmental Risks'!E43="N/A","Not Applicable",IF('VII. Environmental Risks'!E43="","Question Not Answered, Control Checklist",IF('VII. Environmental Risks'!E43="Partially",'VII. Environmental Risks'!F43)))))</f>
        <v>Question Not Answered, Control Checklist</v>
      </c>
      <c r="H261" s="45"/>
      <c r="I261" s="35"/>
      <c r="J261" s="36"/>
      <c r="K261" s="71"/>
      <c r="L261" s="210"/>
    </row>
    <row r="262" spans="1:12" ht="40" customHeight="1">
      <c r="A262" s="161"/>
      <c r="B262" s="162" t="s">
        <v>399</v>
      </c>
      <c r="C262" s="33"/>
      <c r="D262" s="33"/>
      <c r="E262" s="53" t="str">
        <f>IF(ISBLANK(F262),"Choose",F262)</f>
        <v>Choose</v>
      </c>
      <c r="F262" s="44"/>
      <c r="G262" s="54" t="str">
        <f>IF('VII. Environmental Risks'!E44="No",'VII. Environmental Risks'!F44,IF('VII. Environmental Risks'!E44="Yes","Action Not Needed",IF('VII. Environmental Risks'!E44="N/A","Not Applicable",IF('VII. Environmental Risks'!E44="","Question Not Answered, Control Checklist",IF('VII. Environmental Risks'!E44="Partially",'VII. Environmental Risks'!F44)))))</f>
        <v>Question Not Answered, Control Checklist</v>
      </c>
      <c r="H262" s="45"/>
      <c r="I262" s="35"/>
      <c r="J262" s="36"/>
      <c r="K262" s="71"/>
      <c r="L262" s="210"/>
    </row>
    <row r="263" spans="1:12" ht="40" customHeight="1">
      <c r="A263" s="161"/>
      <c r="B263" s="162" t="s">
        <v>400</v>
      </c>
      <c r="C263" s="33"/>
      <c r="D263" s="33"/>
      <c r="E263" s="53" t="str">
        <f t="shared" si="10"/>
        <v>Choose</v>
      </c>
      <c r="F263" s="44"/>
      <c r="G263" s="54" t="str">
        <f>IF('VII. Environmental Risks'!E45="No",'VII. Environmental Risks'!F45,IF('VII. Environmental Risks'!E45="Yes","Action Not Needed",IF('VII. Environmental Risks'!E45="N/A","Not Applicable",IF('VII. Environmental Risks'!E45="","Question Not Answered, Control Checklist",IF('VII. Environmental Risks'!E45="Partially",'VII. Environmental Risks'!F45)))))</f>
        <v>Question Not Answered, Control Checklist</v>
      </c>
      <c r="H263" s="45"/>
      <c r="I263" s="35"/>
      <c r="J263" s="36"/>
      <c r="K263" s="71"/>
      <c r="L263" s="210"/>
    </row>
    <row r="264" spans="1:12" ht="40" customHeight="1">
      <c r="A264" s="161"/>
      <c r="B264" s="162" t="s">
        <v>401</v>
      </c>
      <c r="C264" s="33"/>
      <c r="D264" s="33"/>
      <c r="E264" s="53" t="str">
        <f t="shared" si="10"/>
        <v>Choose</v>
      </c>
      <c r="F264" s="44"/>
      <c r="G264" s="54" t="str">
        <f>IF('VII. Environmental Risks'!E47="No",'VII. Environmental Risks'!F47,IF('VII. Environmental Risks'!E47="Yes","Action Not Needed",IF('VII. Environmental Risks'!E47="N/A","Not Applicable",IF('VII. Environmental Risks'!E47="","Question Not Answered, Control Checklist",IF('VII. Environmental Risks'!E47="Partially",'VII. Environmental Risks'!F47)))))</f>
        <v>Question Not Answered, Control Checklist</v>
      </c>
      <c r="H264" s="45"/>
      <c r="I264" s="35"/>
      <c r="J264" s="36"/>
      <c r="K264" s="71"/>
      <c r="L264" s="210"/>
    </row>
    <row r="265" spans="1:12" ht="40" customHeight="1">
      <c r="A265" s="161"/>
      <c r="B265" s="162" t="s">
        <v>402</v>
      </c>
      <c r="C265" s="33"/>
      <c r="D265" s="33"/>
      <c r="E265" s="53" t="str">
        <f t="shared" si="10"/>
        <v>Choose</v>
      </c>
      <c r="F265" s="44"/>
      <c r="G265" s="54" t="str">
        <f>IF('VII. Environmental Risks'!E48="No",'VII. Environmental Risks'!F48,IF('VII. Environmental Risks'!E48="Yes","Action Not Needed",IF('VII. Environmental Risks'!E48="N/A","Not Applicable",IF('VII. Environmental Risks'!E48="","Question Not Answered, Control Checklist",IF('VII. Environmental Risks'!E48="Partially",'VII. Environmental Risks'!F48)))))</f>
        <v>Question Not Answered, Control Checklist</v>
      </c>
      <c r="H265" s="45"/>
      <c r="I265" s="35"/>
      <c r="J265" s="36"/>
      <c r="K265" s="71"/>
      <c r="L265" s="210"/>
    </row>
    <row r="266" spans="1:12" ht="40" customHeight="1">
      <c r="A266" s="161"/>
      <c r="B266" s="162" t="s">
        <v>403</v>
      </c>
      <c r="C266" s="33"/>
      <c r="D266" s="33"/>
      <c r="E266" s="53" t="str">
        <f t="shared" si="10"/>
        <v>Choose</v>
      </c>
      <c r="F266" s="44"/>
      <c r="G266" s="54" t="str">
        <f>IF('VII. Environmental Risks'!E50="No",'VII. Environmental Risks'!F50,IF('VII. Environmental Risks'!E50="Yes","Action Not Needed",IF('VII. Environmental Risks'!E50="N/A","Not Applicable",IF('VII. Environmental Risks'!E50="","Question Not Answered, Control Checklist",IF('VII. Environmental Risks'!E50="Partially",'VII. Environmental Risks'!F50)))))</f>
        <v>Question Not Answered, Control Checklist</v>
      </c>
      <c r="H266" s="45"/>
      <c r="I266" s="35"/>
      <c r="J266" s="36"/>
      <c r="K266" s="71"/>
      <c r="L266" s="210"/>
    </row>
    <row r="267" spans="1:12" ht="40" customHeight="1">
      <c r="A267" s="161"/>
      <c r="B267" s="162" t="s">
        <v>404</v>
      </c>
      <c r="C267" s="33"/>
      <c r="D267" s="33"/>
      <c r="E267" s="53" t="str">
        <f t="shared" si="10"/>
        <v>Choose</v>
      </c>
      <c r="F267" s="44"/>
      <c r="G267" s="54" t="str">
        <f>IF('VII. Environmental Risks'!E51="No",'VII. Environmental Risks'!F51,IF('VII. Environmental Risks'!E51="Yes","Action Not Needed",IF('VII. Environmental Risks'!E51="N/A","Not Applicable",IF('VII. Environmental Risks'!E51="","Question Not Answered, Control Checklist",IF('VII. Environmental Risks'!E51="Partially",'VII. Environmental Risks'!F51)))))</f>
        <v>Question Not Answered, Control Checklist</v>
      </c>
      <c r="H267" s="45"/>
      <c r="I267" s="35"/>
      <c r="J267" s="36"/>
      <c r="K267" s="71"/>
      <c r="L267" s="210"/>
    </row>
    <row r="268" spans="1:12" ht="40" customHeight="1">
      <c r="A268" s="161"/>
      <c r="B268" s="162" t="s">
        <v>405</v>
      </c>
      <c r="C268" s="33"/>
      <c r="D268" s="33"/>
      <c r="E268" s="53" t="str">
        <f t="shared" si="10"/>
        <v>Choose</v>
      </c>
      <c r="F268" s="44"/>
      <c r="G268" s="54" t="str">
        <f>IF('VII. Environmental Risks'!E52="No",'VII. Environmental Risks'!F52,IF('VII. Environmental Risks'!E52="Yes","Action Not Needed",IF('VII. Environmental Risks'!E52="N/A","Not Applicable",IF('VII. Environmental Risks'!E52="","Question Not Answered, Control Checklist",IF('VII. Environmental Risks'!E52="Partially",'VII. Environmental Risks'!F52)))))</f>
        <v>Question Not Answered, Control Checklist</v>
      </c>
      <c r="H268" s="45"/>
      <c r="I268" s="35"/>
      <c r="J268" s="36"/>
      <c r="K268" s="71"/>
      <c r="L268" s="210"/>
    </row>
    <row r="269" spans="1:12" ht="40" customHeight="1">
      <c r="A269" s="161"/>
      <c r="B269" s="162" t="s">
        <v>406</v>
      </c>
      <c r="C269" s="33"/>
      <c r="D269" s="33"/>
      <c r="E269" s="53" t="str">
        <f t="shared" si="10"/>
        <v>Choose</v>
      </c>
      <c r="F269" s="44"/>
      <c r="G269" s="54" t="str">
        <f>IF('VII. Environmental Risks'!E53="No",'VII. Environmental Risks'!F53,IF('VII. Environmental Risks'!E53="Yes","Action Not Needed",IF('VII. Environmental Risks'!E53="N/A","Not Applicable",IF('VII. Environmental Risks'!E53="","Question Not Answered, Control Checklist",IF('VII. Environmental Risks'!E53="Partially",'VII. Environmental Risks'!F53)))))</f>
        <v>Question Not Answered, Control Checklist</v>
      </c>
      <c r="H269" s="45"/>
      <c r="I269" s="35"/>
      <c r="J269" s="36"/>
      <c r="K269" s="71"/>
      <c r="L269" s="210"/>
    </row>
    <row r="270" spans="1:12" ht="40" customHeight="1">
      <c r="A270" s="161"/>
      <c r="B270" s="162" t="s">
        <v>407</v>
      </c>
      <c r="C270" s="33"/>
      <c r="D270" s="33"/>
      <c r="E270" s="53" t="str">
        <f t="shared" si="10"/>
        <v>Choose</v>
      </c>
      <c r="F270" s="44"/>
      <c r="G270" s="54" t="str">
        <f>IF('VII. Environmental Risks'!E54="No",'VII. Environmental Risks'!F54,IF('VII. Environmental Risks'!E54="Yes","Action Not Needed",IF('VII. Environmental Risks'!E54="N/A","Not Applicable",IF('VII. Environmental Risks'!E54="","Question Not Answered, Control Checklist",IF('VII. Environmental Risks'!E54="Partially",'VII. Environmental Risks'!F54)))))</f>
        <v>Question Not Answered, Control Checklist</v>
      </c>
      <c r="H270" s="45"/>
      <c r="I270" s="35"/>
      <c r="J270" s="36"/>
      <c r="K270" s="71"/>
      <c r="L270" s="210"/>
    </row>
    <row r="271" spans="1:12" ht="40" customHeight="1">
      <c r="A271" s="161"/>
      <c r="B271" s="162" t="s">
        <v>408</v>
      </c>
      <c r="C271" s="33"/>
      <c r="D271" s="33"/>
      <c r="E271" s="53" t="str">
        <f t="shared" si="10"/>
        <v>Choose</v>
      </c>
      <c r="F271" s="44"/>
      <c r="G271" s="54" t="str">
        <f>IF('VII. Environmental Risks'!E55="No",'VII. Environmental Risks'!F55,IF('VII. Environmental Risks'!E55="Yes","Action Not Needed",IF('VII. Environmental Risks'!E55="N/A","Not Applicable",IF('VII. Environmental Risks'!E55="","Question Not Answered, Control Checklist",IF('VII. Environmental Risks'!E55="Partially",'VII. Environmental Risks'!F55)))))</f>
        <v>Question Not Answered, Control Checklist</v>
      </c>
      <c r="H271" s="45"/>
      <c r="I271" s="35"/>
      <c r="J271" s="36"/>
      <c r="K271" s="71"/>
      <c r="L271" s="210"/>
    </row>
    <row r="272" spans="1:12" ht="40" customHeight="1">
      <c r="A272" s="161"/>
      <c r="B272" s="162" t="s">
        <v>409</v>
      </c>
      <c r="C272" s="33"/>
      <c r="D272" s="33"/>
      <c r="E272" s="53" t="str">
        <f t="shared" si="10"/>
        <v>Choose</v>
      </c>
      <c r="F272" s="44"/>
      <c r="G272" s="54" t="e">
        <f>IF('VII. Environmental Risks'!#REF!="No",'VII. Environmental Risks'!E57,IF('VII. Environmental Risks'!#REF!="Yes","Action Not Needed",IF('VII. Environmental Risks'!#REF!="N/A","Not Applicable",IF('VII. Environmental Risks'!#REF!="","Question Not Answered, Control Checklist",IF('VII. Environmental Risks'!#REF!="Partially",'VII. Environmental Risks'!E57)))))</f>
        <v>#REF!</v>
      </c>
      <c r="H272" s="45"/>
      <c r="I272" s="35"/>
      <c r="J272" s="36"/>
      <c r="K272" s="71"/>
      <c r="L272" s="210"/>
    </row>
    <row r="273" spans="1:12" ht="40" customHeight="1">
      <c r="A273" s="161"/>
      <c r="B273" s="162" t="s">
        <v>410</v>
      </c>
      <c r="C273" s="33"/>
      <c r="D273" s="33"/>
      <c r="E273" s="53" t="str">
        <f t="shared" si="10"/>
        <v>Choose</v>
      </c>
      <c r="F273" s="44"/>
      <c r="G273" s="54" t="str">
        <f>IF('VII. Environmental Risks'!E58="No",'VII. Environmental Risks'!F58,IF('VII. Environmental Risks'!E58="Yes","Action Not Needed",IF('VII. Environmental Risks'!E58="N/A","Not Applicable",IF('VII. Environmental Risks'!E58="","Question Not Answered, Control Checklist",IF('VII. Environmental Risks'!E58="Partially",'VII. Environmental Risks'!F58)))))</f>
        <v>Question Not Answered, Control Checklist</v>
      </c>
      <c r="H273" s="45"/>
      <c r="I273" s="35"/>
      <c r="J273" s="36"/>
      <c r="K273" s="71"/>
      <c r="L273" s="210"/>
    </row>
    <row r="274" spans="1:12" s="31" customFormat="1" ht="25" customHeight="1">
      <c r="A274" s="85"/>
      <c r="B274" s="303" t="s">
        <v>679</v>
      </c>
      <c r="C274" s="304"/>
      <c r="D274" s="304"/>
      <c r="E274" s="304"/>
      <c r="F274" s="304"/>
      <c r="G274" s="304"/>
      <c r="H274" s="304"/>
      <c r="I274" s="304"/>
      <c r="J274" s="304"/>
      <c r="K274" s="304"/>
      <c r="L274" s="305"/>
    </row>
    <row r="275" spans="1:12" ht="40" customHeight="1">
      <c r="A275" s="161"/>
      <c r="B275" s="162" t="s">
        <v>96</v>
      </c>
      <c r="C275" s="33"/>
      <c r="D275" s="33"/>
      <c r="E275" s="53" t="str">
        <f>IF(ISBLANK(F275),"Choose",F275)</f>
        <v>Choose</v>
      </c>
      <c r="F275" s="212"/>
      <c r="G275" s="54" t="str">
        <f>IF('VIII. Local Community Risks'!E5="No",'VIII. Local Community Risks'!F5,IF('VIII. Local Community Risks'!E5="Yes","Action Not Needed",IF('VIII. Local Community Risks'!E5="N/A","Not Applicable",IF('VIII. Local Community Risks'!E5="","Question Not Answered, Control Checklist",IF('VIII. Local Community Risks'!E5="Partially",'VIII. Local Community Risks'!F5)))))</f>
        <v>Question Not Answered, Control Checklist</v>
      </c>
      <c r="H275" s="45"/>
      <c r="I275" s="35"/>
      <c r="J275" s="36"/>
      <c r="K275" s="71"/>
      <c r="L275" s="210"/>
    </row>
    <row r="276" spans="1:12" ht="40" customHeight="1">
      <c r="A276" s="161"/>
      <c r="B276" s="162" t="s">
        <v>97</v>
      </c>
      <c r="C276" s="33"/>
      <c r="D276" s="33"/>
      <c r="E276" s="53" t="str">
        <f t="shared" ref="E276:E277" si="11">IF(ISBLANK(F276),"Choose",F276)</f>
        <v>Choose</v>
      </c>
      <c r="F276" s="212"/>
      <c r="G276" s="54" t="str">
        <f>IF('VIII. Local Community Risks'!E6="No",'VIII. Local Community Risks'!F6,IF('VIII. Local Community Risks'!E6="Yes","Action Not Needed",IF('VIII. Local Community Risks'!E6="N/A","Not Applicable",IF('VIII. Local Community Risks'!E6="","Question Not Answered, Control Checklist",IF('VIII. Local Community Risks'!E6="Partially",'VIII. Local Community Risks'!F6)))))</f>
        <v>Question Not Answered, Control Checklist</v>
      </c>
      <c r="H276" s="45"/>
      <c r="I276" s="35"/>
      <c r="J276" s="36"/>
      <c r="K276" s="71"/>
      <c r="L276" s="210"/>
    </row>
    <row r="277" spans="1:12" ht="40" customHeight="1">
      <c r="A277" s="161"/>
      <c r="B277" s="162" t="s">
        <v>98</v>
      </c>
      <c r="C277" s="33"/>
      <c r="D277" s="33"/>
      <c r="E277" s="53" t="str">
        <f t="shared" si="11"/>
        <v>Choose</v>
      </c>
      <c r="F277" s="212"/>
      <c r="G277" s="54" t="str">
        <f>IF('VIII. Local Community Risks'!E8="No",'VIII. Local Community Risks'!F8,IF('VIII. Local Community Risks'!E8="Yes","Action Not Needed",IF('VIII. Local Community Risks'!E8="N/A","Not Applicable",IF('VIII. Local Community Risks'!E8="","Question Not Answered, Control Checklist",IF('VIII. Local Community Risks'!E8="Partially",'VIII. Local Community Risks'!F8)))))</f>
        <v>Question Not Answered, Control Checklist</v>
      </c>
      <c r="H277" s="45"/>
      <c r="I277" s="35"/>
      <c r="J277" s="36"/>
      <c r="K277" s="71"/>
      <c r="L277" s="210"/>
    </row>
  </sheetData>
  <sheetProtection password="C74F" sheet="1" formatColumns="0" formatRows="0" selectLockedCells="1" sort="0" autoFilter="0"/>
  <autoFilter ref="B4:K277"/>
  <mergeCells count="19">
    <mergeCell ref="B73:L73"/>
    <mergeCell ref="B143:L143"/>
    <mergeCell ref="B160:L160"/>
    <mergeCell ref="B230:L230"/>
    <mergeCell ref="B274:L274"/>
    <mergeCell ref="B9:L9"/>
    <mergeCell ref="B22:L22"/>
    <mergeCell ref="L3:L4"/>
    <mergeCell ref="B2:L2"/>
    <mergeCell ref="B5:K5"/>
    <mergeCell ref="C3:D3"/>
    <mergeCell ref="B3:B4"/>
    <mergeCell ref="F3:F4"/>
    <mergeCell ref="G3:G4"/>
    <mergeCell ref="H3:H4"/>
    <mergeCell ref="I3:I4"/>
    <mergeCell ref="J3:J4"/>
    <mergeCell ref="K3:K4"/>
    <mergeCell ref="E3:E4"/>
  </mergeCells>
  <phoneticPr fontId="13" type="noConversion"/>
  <conditionalFormatting sqref="G6:G8 G10:G21 G144:G159 G231:G273 E6:E8 E10:E21 E231:E273 E161:E229 E275:E277 E23:E72 E74:E142">
    <cfRule type="expression" dxfId="665" priority="1604">
      <formula>$G6="Action Not Needed"</formula>
    </cfRule>
  </conditionalFormatting>
  <conditionalFormatting sqref="G6:G8 G10:G21 G144:G159 G231:G273 E6:E8 E10:E21 E231:E273 E161:E229 E275:E277 E23:E72 E74:E142">
    <cfRule type="expression" dxfId="664" priority="1603">
      <formula>$G6="Not Applicable"</formula>
    </cfRule>
  </conditionalFormatting>
  <conditionalFormatting sqref="G6:G8 G10:G21 G144:G159 G231:G273 E6:E8 E10:E21 E231:E273 E161:E229 E275:E277 E23:E72 E74:E142">
    <cfRule type="expression" dxfId="663" priority="1589">
      <formula>$F6="Red"</formula>
    </cfRule>
    <cfRule type="expression" dxfId="662" priority="1596">
      <formula>$F6="Yellow"</formula>
    </cfRule>
  </conditionalFormatting>
  <conditionalFormatting sqref="F6:F8 H6:L8 F10:F21 H10:L21 F69:F72 F156:F159 F231:F241 B74:D82 B83:B128 H144:L159 B144:D159 B161:D164 B165:B215 H161:L229 C165:D229 B234:B273 H231:L273 H275:L277 B23:D72 H23:L72 H74:L142 C83:D142 D234:D273 B6:D8 B10:D21">
    <cfRule type="expression" dxfId="661" priority="1585">
      <formula>$F6="Red"</formula>
    </cfRule>
    <cfRule type="expression" dxfId="660" priority="1586">
      <formula>$F6="Yellow"</formula>
    </cfRule>
    <cfRule type="expression" dxfId="659" priority="1587">
      <formula>$G6="Not Applicable"</formula>
    </cfRule>
    <cfRule type="expression" dxfId="658" priority="1588">
      <formula>$G6="Action Not Needed"</formula>
    </cfRule>
  </conditionalFormatting>
  <conditionalFormatting sqref="G23:G72">
    <cfRule type="expression" dxfId="657" priority="592">
      <formula>$G23="Action Not Needed"</formula>
    </cfRule>
  </conditionalFormatting>
  <conditionalFormatting sqref="G23:G72">
    <cfRule type="expression" dxfId="656" priority="591">
      <formula>$G23="Not Applicable"</formula>
    </cfRule>
  </conditionalFormatting>
  <conditionalFormatting sqref="G23:G72">
    <cfRule type="expression" dxfId="655" priority="589">
      <formula>$F23="Red"</formula>
    </cfRule>
    <cfRule type="expression" dxfId="654" priority="590">
      <formula>$F23="Yellow"</formula>
    </cfRule>
  </conditionalFormatting>
  <conditionalFormatting sqref="F23:F34">
    <cfRule type="expression" dxfId="653" priority="585">
      <formula>$F23="Red"</formula>
    </cfRule>
    <cfRule type="expression" dxfId="652" priority="586">
      <formula>$F23="Yellow"</formula>
    </cfRule>
    <cfRule type="expression" dxfId="651" priority="587">
      <formula>$G23="Not Applicable"</formula>
    </cfRule>
    <cfRule type="expression" dxfId="650" priority="588">
      <formula>$G23="Action Not Needed"</formula>
    </cfRule>
  </conditionalFormatting>
  <conditionalFormatting sqref="F35:F40">
    <cfRule type="expression" dxfId="649" priority="577">
      <formula>$F35="Red"</formula>
    </cfRule>
    <cfRule type="expression" dxfId="648" priority="578">
      <formula>$F35="Yellow"</formula>
    </cfRule>
    <cfRule type="expression" dxfId="647" priority="579">
      <formula>$G35="Not Applicable"</formula>
    </cfRule>
    <cfRule type="expression" dxfId="646" priority="580">
      <formula>$G35="Action Not Needed"</formula>
    </cfRule>
  </conditionalFormatting>
  <conditionalFormatting sqref="F41">
    <cfRule type="expression" dxfId="645" priority="569">
      <formula>$F41="Red"</formula>
    </cfRule>
    <cfRule type="expression" dxfId="644" priority="570">
      <formula>$F41="Yellow"</formula>
    </cfRule>
    <cfRule type="expression" dxfId="643" priority="571">
      <formula>$G41="Not Applicable"</formula>
    </cfRule>
    <cfRule type="expression" dxfId="642" priority="572">
      <formula>$G41="Action Not Needed"</formula>
    </cfRule>
  </conditionalFormatting>
  <conditionalFormatting sqref="F42:F47">
    <cfRule type="expression" dxfId="641" priority="561">
      <formula>$F42="Red"</formula>
    </cfRule>
    <cfRule type="expression" dxfId="640" priority="562">
      <formula>$F42="Yellow"</formula>
    </cfRule>
    <cfRule type="expression" dxfId="639" priority="563">
      <formula>$G42="Not Applicable"</formula>
    </cfRule>
    <cfRule type="expression" dxfId="638" priority="564">
      <formula>$G42="Action Not Needed"</formula>
    </cfRule>
  </conditionalFormatting>
  <conditionalFormatting sqref="F48:F61">
    <cfRule type="expression" dxfId="637" priority="553">
      <formula>$F48="Red"</formula>
    </cfRule>
    <cfRule type="expression" dxfId="636" priority="554">
      <formula>$F48="Yellow"</formula>
    </cfRule>
    <cfRule type="expression" dxfId="635" priority="555">
      <formula>$G48="Not Applicable"</formula>
    </cfRule>
    <cfRule type="expression" dxfId="634" priority="556">
      <formula>$G48="Action Not Needed"</formula>
    </cfRule>
  </conditionalFormatting>
  <conditionalFormatting sqref="F62:F67">
    <cfRule type="expression" dxfId="633" priority="545">
      <formula>$F62="Red"</formula>
    </cfRule>
    <cfRule type="expression" dxfId="632" priority="546">
      <formula>$F62="Yellow"</formula>
    </cfRule>
    <cfRule type="expression" dxfId="631" priority="547">
      <formula>$G62="Not Applicable"</formula>
    </cfRule>
    <cfRule type="expression" dxfId="630" priority="548">
      <formula>$G62="Action Not Needed"</formula>
    </cfRule>
  </conditionalFormatting>
  <conditionalFormatting sqref="F68">
    <cfRule type="expression" dxfId="629" priority="537">
      <formula>$F68="Red"</formula>
    </cfRule>
    <cfRule type="expression" dxfId="628" priority="538">
      <formula>$F68="Yellow"</formula>
    </cfRule>
    <cfRule type="expression" dxfId="627" priority="539">
      <formula>$G68="Not Applicable"</formula>
    </cfRule>
    <cfRule type="expression" dxfId="626" priority="540">
      <formula>$G68="Action Not Needed"</formula>
    </cfRule>
  </conditionalFormatting>
  <conditionalFormatting sqref="F118:F121">
    <cfRule type="expression" dxfId="625" priority="521">
      <formula>$F118="Red"</formula>
    </cfRule>
    <cfRule type="expression" dxfId="624" priority="522">
      <formula>$F118="Yellow"</formula>
    </cfRule>
    <cfRule type="expression" dxfId="623" priority="523">
      <formula>$G118="Not Applicable"</formula>
    </cfRule>
    <cfRule type="expression" dxfId="622" priority="524">
      <formula>$G118="Action Not Needed"</formula>
    </cfRule>
  </conditionalFormatting>
  <conditionalFormatting sqref="G74:G142">
    <cfRule type="expression" dxfId="621" priority="520">
      <formula>$G74="Action Not Needed"</formula>
    </cfRule>
  </conditionalFormatting>
  <conditionalFormatting sqref="G74:G142">
    <cfRule type="expression" dxfId="620" priority="519">
      <formula>$G74="Not Applicable"</formula>
    </cfRule>
  </conditionalFormatting>
  <conditionalFormatting sqref="G74:G142">
    <cfRule type="expression" dxfId="619" priority="517">
      <formula>$F74="Red"</formula>
    </cfRule>
    <cfRule type="expression" dxfId="618" priority="518">
      <formula>$F74="Yellow"</formula>
    </cfRule>
  </conditionalFormatting>
  <conditionalFormatting sqref="F74:F85">
    <cfRule type="expression" dxfId="617" priority="513">
      <formula>$F74="Red"</formula>
    </cfRule>
    <cfRule type="expression" dxfId="616" priority="514">
      <formula>$F74="Yellow"</formula>
    </cfRule>
    <cfRule type="expression" dxfId="615" priority="515">
      <formula>$G74="Not Applicable"</formula>
    </cfRule>
    <cfRule type="expression" dxfId="614" priority="516">
      <formula>$G74="Action Not Needed"</formula>
    </cfRule>
  </conditionalFormatting>
  <conditionalFormatting sqref="F86:F91">
    <cfRule type="expression" dxfId="613" priority="505">
      <formula>$F86="Red"</formula>
    </cfRule>
    <cfRule type="expression" dxfId="612" priority="506">
      <formula>$F86="Yellow"</formula>
    </cfRule>
    <cfRule type="expression" dxfId="611" priority="507">
      <formula>$G86="Not Applicable"</formula>
    </cfRule>
    <cfRule type="expression" dxfId="610" priority="508">
      <formula>$G86="Action Not Needed"</formula>
    </cfRule>
  </conditionalFormatting>
  <conditionalFormatting sqref="F92">
    <cfRule type="expression" dxfId="609" priority="497">
      <formula>$F92="Red"</formula>
    </cfRule>
    <cfRule type="expression" dxfId="608" priority="498">
      <formula>$F92="Yellow"</formula>
    </cfRule>
    <cfRule type="expression" dxfId="607" priority="499">
      <formula>$G92="Not Applicable"</formula>
    </cfRule>
    <cfRule type="expression" dxfId="606" priority="500">
      <formula>$G92="Action Not Needed"</formula>
    </cfRule>
  </conditionalFormatting>
  <conditionalFormatting sqref="F93:F98">
    <cfRule type="expression" dxfId="605" priority="489">
      <formula>$F93="Red"</formula>
    </cfRule>
    <cfRule type="expression" dxfId="604" priority="490">
      <formula>$F93="Yellow"</formula>
    </cfRule>
    <cfRule type="expression" dxfId="603" priority="491">
      <formula>$G93="Not Applicable"</formula>
    </cfRule>
    <cfRule type="expression" dxfId="602" priority="492">
      <formula>$G93="Action Not Needed"</formula>
    </cfRule>
  </conditionalFormatting>
  <conditionalFormatting sqref="F99:F110">
    <cfRule type="expression" dxfId="601" priority="481">
      <formula>$F99="Red"</formula>
    </cfRule>
    <cfRule type="expression" dxfId="600" priority="482">
      <formula>$F99="Yellow"</formula>
    </cfRule>
    <cfRule type="expression" dxfId="599" priority="483">
      <formula>$G99="Not Applicable"</formula>
    </cfRule>
    <cfRule type="expression" dxfId="598" priority="484">
      <formula>$G99="Action Not Needed"</formula>
    </cfRule>
  </conditionalFormatting>
  <conditionalFormatting sqref="F111:F116">
    <cfRule type="expression" dxfId="597" priority="473">
      <formula>$F111="Red"</formula>
    </cfRule>
    <cfRule type="expression" dxfId="596" priority="474">
      <formula>$F111="Yellow"</formula>
    </cfRule>
    <cfRule type="expression" dxfId="595" priority="475">
      <formula>$G111="Not Applicable"</formula>
    </cfRule>
    <cfRule type="expression" dxfId="594" priority="476">
      <formula>$G111="Action Not Needed"</formula>
    </cfRule>
  </conditionalFormatting>
  <conditionalFormatting sqref="F117">
    <cfRule type="expression" dxfId="593" priority="465">
      <formula>$F117="Red"</formula>
    </cfRule>
    <cfRule type="expression" dxfId="592" priority="466">
      <formula>$F117="Yellow"</formula>
    </cfRule>
    <cfRule type="expression" dxfId="591" priority="467">
      <formula>$G117="Not Applicable"</formula>
    </cfRule>
    <cfRule type="expression" dxfId="590" priority="468">
      <formula>$G117="Action Not Needed"</formula>
    </cfRule>
  </conditionalFormatting>
  <conditionalFormatting sqref="F129:F142">
    <cfRule type="expression" dxfId="589" priority="457">
      <formula>$F129="Red"</formula>
    </cfRule>
    <cfRule type="expression" dxfId="588" priority="458">
      <formula>$F129="Yellow"</formula>
    </cfRule>
    <cfRule type="expression" dxfId="587" priority="459">
      <formula>$G129="Not Applicable"</formula>
    </cfRule>
    <cfRule type="expression" dxfId="586" priority="460">
      <formula>$G129="Action Not Needed"</formula>
    </cfRule>
  </conditionalFormatting>
  <conditionalFormatting sqref="B129:B142">
    <cfRule type="expression" dxfId="585" priority="449">
      <formula>$F129="Red"</formula>
    </cfRule>
    <cfRule type="expression" dxfId="584" priority="450">
      <formula>$F129="Yellow"</formula>
    </cfRule>
    <cfRule type="expression" dxfId="583" priority="451">
      <formula>$G129="Not Applicable"</formula>
    </cfRule>
    <cfRule type="expression" dxfId="582" priority="452">
      <formula>$G129="Action Not Needed"</formula>
    </cfRule>
  </conditionalFormatting>
  <conditionalFormatting sqref="F122:F127">
    <cfRule type="expression" dxfId="581" priority="441">
      <formula>$F122="Red"</formula>
    </cfRule>
    <cfRule type="expression" dxfId="580" priority="442">
      <formula>$F122="Yellow"</formula>
    </cfRule>
    <cfRule type="expression" dxfId="579" priority="443">
      <formula>$G122="Not Applicable"</formula>
    </cfRule>
    <cfRule type="expression" dxfId="578" priority="444">
      <formula>$G122="Action Not Needed"</formula>
    </cfRule>
  </conditionalFormatting>
  <conditionalFormatting sqref="F128">
    <cfRule type="expression" dxfId="577" priority="433">
      <formula>$F128="Red"</formula>
    </cfRule>
    <cfRule type="expression" dxfId="576" priority="434">
      <formula>$F128="Yellow"</formula>
    </cfRule>
    <cfRule type="expression" dxfId="575" priority="435">
      <formula>$G128="Not Applicable"</formula>
    </cfRule>
    <cfRule type="expression" dxfId="574" priority="436">
      <formula>$G128="Action Not Needed"</formula>
    </cfRule>
  </conditionalFormatting>
  <conditionalFormatting sqref="E144:E159">
    <cfRule type="expression" dxfId="573" priority="376">
      <formula>$G144="Action Not Needed"</formula>
    </cfRule>
  </conditionalFormatting>
  <conditionalFormatting sqref="E144:E159">
    <cfRule type="expression" dxfId="572" priority="375">
      <formula>$G144="Not Applicable"</formula>
    </cfRule>
  </conditionalFormatting>
  <conditionalFormatting sqref="E144:E159">
    <cfRule type="expression" dxfId="571" priority="373">
      <formula>$F144="Red"</formula>
    </cfRule>
    <cfRule type="expression" dxfId="570" priority="374">
      <formula>$F144="Yellow"</formula>
    </cfRule>
  </conditionalFormatting>
  <conditionalFormatting sqref="F144:F155">
    <cfRule type="expression" dxfId="569" priority="369">
      <formula>$F144="Red"</formula>
    </cfRule>
    <cfRule type="expression" dxfId="568" priority="370">
      <formula>$F144="Yellow"</formula>
    </cfRule>
    <cfRule type="expression" dxfId="567" priority="371">
      <formula>$G144="Not Applicable"</formula>
    </cfRule>
    <cfRule type="expression" dxfId="566" priority="372">
      <formula>$G144="Action Not Needed"</formula>
    </cfRule>
  </conditionalFormatting>
  <conditionalFormatting sqref="F205:F208">
    <cfRule type="expression" dxfId="565" priority="297">
      <formula>$F205="Red"</formula>
    </cfRule>
    <cfRule type="expression" dxfId="564" priority="298">
      <formula>$F205="Yellow"</formula>
    </cfRule>
    <cfRule type="expression" dxfId="563" priority="299">
      <formula>$G205="Not Applicable"</formula>
    </cfRule>
    <cfRule type="expression" dxfId="562" priority="300">
      <formula>$G205="Action Not Needed"</formula>
    </cfRule>
  </conditionalFormatting>
  <conditionalFormatting sqref="G161:G229">
    <cfRule type="expression" dxfId="561" priority="296">
      <formula>$G161="Action Not Needed"</formula>
    </cfRule>
  </conditionalFormatting>
  <conditionalFormatting sqref="G161:G229">
    <cfRule type="expression" dxfId="560" priority="295">
      <formula>$G161="Not Applicable"</formula>
    </cfRule>
  </conditionalFormatting>
  <conditionalFormatting sqref="G161:G229">
    <cfRule type="expression" dxfId="559" priority="293">
      <formula>$F161="Red"</formula>
    </cfRule>
    <cfRule type="expression" dxfId="558" priority="294">
      <formula>$F161="Yellow"</formula>
    </cfRule>
  </conditionalFormatting>
  <conditionalFormatting sqref="F161:F172">
    <cfRule type="expression" dxfId="557" priority="289">
      <formula>$F161="Red"</formula>
    </cfRule>
    <cfRule type="expression" dxfId="556" priority="290">
      <formula>$F161="Yellow"</formula>
    </cfRule>
    <cfRule type="expression" dxfId="555" priority="291">
      <formula>$G161="Not Applicable"</formula>
    </cfRule>
    <cfRule type="expression" dxfId="554" priority="292">
      <formula>$G161="Action Not Needed"</formula>
    </cfRule>
  </conditionalFormatting>
  <conditionalFormatting sqref="F173:F178">
    <cfRule type="expression" dxfId="553" priority="281">
      <formula>$F173="Red"</formula>
    </cfRule>
    <cfRule type="expression" dxfId="552" priority="282">
      <formula>$F173="Yellow"</formula>
    </cfRule>
    <cfRule type="expression" dxfId="551" priority="283">
      <formula>$G173="Not Applicable"</formula>
    </cfRule>
    <cfRule type="expression" dxfId="550" priority="284">
      <formula>$G173="Action Not Needed"</formula>
    </cfRule>
  </conditionalFormatting>
  <conditionalFormatting sqref="F179">
    <cfRule type="expression" dxfId="549" priority="273">
      <formula>$F179="Red"</formula>
    </cfRule>
    <cfRule type="expression" dxfId="548" priority="274">
      <formula>$F179="Yellow"</formula>
    </cfRule>
    <cfRule type="expression" dxfId="547" priority="275">
      <formula>$G179="Not Applicable"</formula>
    </cfRule>
    <cfRule type="expression" dxfId="546" priority="276">
      <formula>$G179="Action Not Needed"</formula>
    </cfRule>
  </conditionalFormatting>
  <conditionalFormatting sqref="F180:F185">
    <cfRule type="expression" dxfId="545" priority="265">
      <formula>$F180="Red"</formula>
    </cfRule>
    <cfRule type="expression" dxfId="544" priority="266">
      <formula>$F180="Yellow"</formula>
    </cfRule>
    <cfRule type="expression" dxfId="543" priority="267">
      <formula>$G180="Not Applicable"</formula>
    </cfRule>
    <cfRule type="expression" dxfId="542" priority="268">
      <formula>$G180="Action Not Needed"</formula>
    </cfRule>
  </conditionalFormatting>
  <conditionalFormatting sqref="F186:F197">
    <cfRule type="expression" dxfId="541" priority="257">
      <formula>$F186="Red"</formula>
    </cfRule>
    <cfRule type="expression" dxfId="540" priority="258">
      <formula>$F186="Yellow"</formula>
    </cfRule>
    <cfRule type="expression" dxfId="539" priority="259">
      <formula>$G186="Not Applicable"</formula>
    </cfRule>
    <cfRule type="expression" dxfId="538" priority="260">
      <formula>$G186="Action Not Needed"</formula>
    </cfRule>
  </conditionalFormatting>
  <conditionalFormatting sqref="F198:F203">
    <cfRule type="expression" dxfId="537" priority="249">
      <formula>$F198="Red"</formula>
    </cfRule>
    <cfRule type="expression" dxfId="536" priority="250">
      <formula>$F198="Yellow"</formula>
    </cfRule>
    <cfRule type="expression" dxfId="535" priority="251">
      <formula>$G198="Not Applicable"</formula>
    </cfRule>
    <cfRule type="expression" dxfId="534" priority="252">
      <formula>$G198="Action Not Needed"</formula>
    </cfRule>
  </conditionalFormatting>
  <conditionalFormatting sqref="F204">
    <cfRule type="expression" dxfId="533" priority="241">
      <formula>$F204="Red"</formula>
    </cfRule>
    <cfRule type="expression" dxfId="532" priority="242">
      <formula>$F204="Yellow"</formula>
    </cfRule>
    <cfRule type="expression" dxfId="531" priority="243">
      <formula>$G204="Not Applicable"</formula>
    </cfRule>
    <cfRule type="expression" dxfId="530" priority="244">
      <formula>$G204="Action Not Needed"</formula>
    </cfRule>
  </conditionalFormatting>
  <conditionalFormatting sqref="F216:F218">
    <cfRule type="expression" dxfId="529" priority="233">
      <formula>$F216="Red"</formula>
    </cfRule>
    <cfRule type="expression" dxfId="528" priority="234">
      <formula>$F216="Yellow"</formula>
    </cfRule>
    <cfRule type="expression" dxfId="527" priority="235">
      <formula>$G216="Not Applicable"</formula>
    </cfRule>
    <cfRule type="expression" dxfId="526" priority="236">
      <formula>$G216="Action Not Needed"</formula>
    </cfRule>
  </conditionalFormatting>
  <conditionalFormatting sqref="B216:B229">
    <cfRule type="expression" dxfId="525" priority="229">
      <formula>$F216="Red"</formula>
    </cfRule>
    <cfRule type="expression" dxfId="524" priority="230">
      <formula>$F216="Yellow"</formula>
    </cfRule>
    <cfRule type="expression" dxfId="523" priority="231">
      <formula>$G216="Not Applicable"</formula>
    </cfRule>
    <cfRule type="expression" dxfId="522" priority="232">
      <formula>$G216="Action Not Needed"</formula>
    </cfRule>
  </conditionalFormatting>
  <conditionalFormatting sqref="F209:F214">
    <cfRule type="expression" dxfId="521" priority="221">
      <formula>$F209="Red"</formula>
    </cfRule>
    <cfRule type="expression" dxfId="520" priority="222">
      <formula>$F209="Yellow"</formula>
    </cfRule>
    <cfRule type="expression" dxfId="519" priority="223">
      <formula>$G209="Not Applicable"</formula>
    </cfRule>
    <cfRule type="expression" dxfId="518" priority="224">
      <formula>$G209="Action Not Needed"</formula>
    </cfRule>
  </conditionalFormatting>
  <conditionalFormatting sqref="F215">
    <cfRule type="expression" dxfId="517" priority="213">
      <formula>$F215="Red"</formula>
    </cfRule>
    <cfRule type="expression" dxfId="516" priority="214">
      <formula>$F215="Yellow"</formula>
    </cfRule>
    <cfRule type="expression" dxfId="515" priority="215">
      <formula>$G215="Not Applicable"</formula>
    </cfRule>
    <cfRule type="expression" dxfId="514" priority="216">
      <formula>$G215="Action Not Needed"</formula>
    </cfRule>
  </conditionalFormatting>
  <conditionalFormatting sqref="F219:F221">
    <cfRule type="expression" dxfId="513" priority="205">
      <formula>$F219="Red"</formula>
    </cfRule>
    <cfRule type="expression" dxfId="512" priority="206">
      <formula>$F219="Yellow"</formula>
    </cfRule>
    <cfRule type="expression" dxfId="511" priority="207">
      <formula>$G219="Not Applicable"</formula>
    </cfRule>
    <cfRule type="expression" dxfId="510" priority="208">
      <formula>$G219="Action Not Needed"</formula>
    </cfRule>
  </conditionalFormatting>
  <conditionalFormatting sqref="F222:F224">
    <cfRule type="expression" dxfId="509" priority="197">
      <formula>$F222="Red"</formula>
    </cfRule>
    <cfRule type="expression" dxfId="508" priority="198">
      <formula>$F222="Yellow"</formula>
    </cfRule>
    <cfRule type="expression" dxfId="507" priority="199">
      <formula>$G222="Not Applicable"</formula>
    </cfRule>
    <cfRule type="expression" dxfId="506" priority="200">
      <formula>$G222="Action Not Needed"</formula>
    </cfRule>
  </conditionalFormatting>
  <conditionalFormatting sqref="F225:F227">
    <cfRule type="expression" dxfId="505" priority="189">
      <formula>$F225="Red"</formula>
    </cfRule>
    <cfRule type="expression" dxfId="504" priority="190">
      <formula>$F225="Yellow"</formula>
    </cfRule>
    <cfRule type="expression" dxfId="503" priority="191">
      <formula>$G225="Not Applicable"</formula>
    </cfRule>
    <cfRule type="expression" dxfId="502" priority="192">
      <formula>$G225="Action Not Needed"</formula>
    </cfRule>
  </conditionalFormatting>
  <conditionalFormatting sqref="F228">
    <cfRule type="expression" dxfId="501" priority="173">
      <formula>$F228="Red"</formula>
    </cfRule>
    <cfRule type="expression" dxfId="500" priority="174">
      <formula>$F228="Yellow"</formula>
    </cfRule>
    <cfRule type="expression" dxfId="499" priority="175">
      <formula>$G228="Not Applicable"</formula>
    </cfRule>
    <cfRule type="expression" dxfId="498" priority="176">
      <formula>$G228="Action Not Needed"</formula>
    </cfRule>
  </conditionalFormatting>
  <conditionalFormatting sqref="F229">
    <cfRule type="expression" dxfId="497" priority="157">
      <formula>$F229="Red"</formula>
    </cfRule>
    <cfRule type="expression" dxfId="496" priority="158">
      <formula>$F229="Yellow"</formula>
    </cfRule>
    <cfRule type="expression" dxfId="495" priority="159">
      <formula>$G229="Not Applicable"</formula>
    </cfRule>
    <cfRule type="expression" dxfId="494" priority="160">
      <formula>$G229="Action Not Needed"</formula>
    </cfRule>
  </conditionalFormatting>
  <conditionalFormatting sqref="B231:B233 D231:D233">
    <cfRule type="expression" dxfId="493" priority="141">
      <formula>$F231="Red"</formula>
    </cfRule>
    <cfRule type="expression" dxfId="492" priority="142">
      <formula>$F231="Yellow"</formula>
    </cfRule>
    <cfRule type="expression" dxfId="491" priority="143">
      <formula>$G231="Not Applicable"</formula>
    </cfRule>
    <cfRule type="expression" dxfId="490" priority="144">
      <formula>$G231="Action Not Needed"</formula>
    </cfRule>
  </conditionalFormatting>
  <conditionalFormatting sqref="F242:F247">
    <cfRule type="expression" dxfId="489" priority="133">
      <formula>$F242="Red"</formula>
    </cfRule>
    <cfRule type="expression" dxfId="488" priority="134">
      <formula>$F242="Yellow"</formula>
    </cfRule>
    <cfRule type="expression" dxfId="487" priority="135">
      <formula>$G242="Not Applicable"</formula>
    </cfRule>
    <cfRule type="expression" dxfId="486" priority="136">
      <formula>$G242="Action Not Needed"</formula>
    </cfRule>
  </conditionalFormatting>
  <conditionalFormatting sqref="F248">
    <cfRule type="expression" dxfId="485" priority="125">
      <formula>$F248="Red"</formula>
    </cfRule>
    <cfRule type="expression" dxfId="484" priority="126">
      <formula>$F248="Yellow"</formula>
    </cfRule>
    <cfRule type="expression" dxfId="483" priority="127">
      <formula>$G248="Not Applicable"</formula>
    </cfRule>
    <cfRule type="expression" dxfId="482" priority="128">
      <formula>$G248="Action Not Needed"</formula>
    </cfRule>
  </conditionalFormatting>
  <conditionalFormatting sqref="F249:F254">
    <cfRule type="expression" dxfId="481" priority="117">
      <formula>$F249="Red"</formula>
    </cfRule>
    <cfRule type="expression" dxfId="480" priority="118">
      <formula>$F249="Yellow"</formula>
    </cfRule>
    <cfRule type="expression" dxfId="479" priority="119">
      <formula>$G249="Not Applicable"</formula>
    </cfRule>
    <cfRule type="expression" dxfId="478" priority="120">
      <formula>$G249="Action Not Needed"</formula>
    </cfRule>
  </conditionalFormatting>
  <conditionalFormatting sqref="F255:F266">
    <cfRule type="expression" dxfId="477" priority="109">
      <formula>$F255="Red"</formula>
    </cfRule>
    <cfRule type="expression" dxfId="476" priority="110">
      <formula>$F255="Yellow"</formula>
    </cfRule>
    <cfRule type="expression" dxfId="475" priority="111">
      <formula>$G255="Not Applicable"</formula>
    </cfRule>
    <cfRule type="expression" dxfId="474" priority="112">
      <formula>$G255="Action Not Needed"</formula>
    </cfRule>
  </conditionalFormatting>
  <conditionalFormatting sqref="F267:F272">
    <cfRule type="expression" dxfId="473" priority="101">
      <formula>$F267="Red"</formula>
    </cfRule>
    <cfRule type="expression" dxfId="472" priority="102">
      <formula>$F267="Yellow"</formula>
    </cfRule>
    <cfRule type="expression" dxfId="471" priority="103">
      <formula>$G267="Not Applicable"</formula>
    </cfRule>
    <cfRule type="expression" dxfId="470" priority="104">
      <formula>$G267="Action Not Needed"</formula>
    </cfRule>
  </conditionalFormatting>
  <conditionalFormatting sqref="F273">
    <cfRule type="expression" dxfId="469" priority="93">
      <formula>$F273="Red"</formula>
    </cfRule>
    <cfRule type="expression" dxfId="468" priority="94">
      <formula>$F273="Yellow"</formula>
    </cfRule>
    <cfRule type="expression" dxfId="467" priority="95">
      <formula>$G273="Not Applicable"</formula>
    </cfRule>
    <cfRule type="expression" dxfId="466" priority="96">
      <formula>$G273="Action Not Needed"</formula>
    </cfRule>
  </conditionalFormatting>
  <conditionalFormatting sqref="G275:G277">
    <cfRule type="expression" dxfId="465" priority="24">
      <formula>$G275="Action Not Needed"</formula>
    </cfRule>
  </conditionalFormatting>
  <conditionalFormatting sqref="G275:G277">
    <cfRule type="expression" dxfId="464" priority="23">
      <formula>$G275="Not Applicable"</formula>
    </cfRule>
  </conditionalFormatting>
  <conditionalFormatting sqref="G275:G277">
    <cfRule type="expression" dxfId="463" priority="21">
      <formula>$F275="Red"</formula>
    </cfRule>
    <cfRule type="expression" dxfId="462" priority="22">
      <formula>$F275="Yellow"</formula>
    </cfRule>
  </conditionalFormatting>
  <conditionalFormatting sqref="B275:D277">
    <cfRule type="expression" dxfId="461" priority="13">
      <formula>$F275="Red"</formula>
    </cfRule>
    <cfRule type="expression" dxfId="460" priority="14">
      <formula>$F275="Yellow"</formula>
    </cfRule>
    <cfRule type="expression" dxfId="459" priority="15">
      <formula>$G275="Not Applicable"</formula>
    </cfRule>
    <cfRule type="expression" dxfId="458" priority="16">
      <formula>$G275="Action Not Needed"</formula>
    </cfRule>
  </conditionalFormatting>
  <conditionalFormatting sqref="F275:F277">
    <cfRule type="expression" dxfId="457" priority="9">
      <formula>$F275="Red"</formula>
    </cfRule>
    <cfRule type="expression" dxfId="456" priority="10">
      <formula>$F275="Yellow"</formula>
    </cfRule>
    <cfRule type="expression" dxfId="455" priority="11">
      <formula>$G275="Not Applicable"</formula>
    </cfRule>
    <cfRule type="expression" dxfId="454" priority="12">
      <formula>$G275="Action Not Needed"</formula>
    </cfRule>
  </conditionalFormatting>
  <conditionalFormatting sqref="C234:C273">
    <cfRule type="expression" dxfId="453" priority="5">
      <formula>$F234="Red"</formula>
    </cfRule>
    <cfRule type="expression" dxfId="452" priority="6">
      <formula>$F234="Yellow"</formula>
    </cfRule>
    <cfRule type="expression" dxfId="451" priority="7">
      <formula>$G234="Not Applicable"</formula>
    </cfRule>
    <cfRule type="expression" dxfId="450" priority="8">
      <formula>$G234="Action Not Needed"</formula>
    </cfRule>
  </conditionalFormatting>
  <conditionalFormatting sqref="C231:C233">
    <cfRule type="expression" dxfId="449" priority="1">
      <formula>$F231="Red"</formula>
    </cfRule>
    <cfRule type="expression" dxfId="448" priority="2">
      <formula>$F231="Yellow"</formula>
    </cfRule>
    <cfRule type="expression" dxfId="447" priority="3">
      <formula>$G231="Not Applicable"</formula>
    </cfRule>
    <cfRule type="expression" dxfId="446" priority="4">
      <formula>$G231="Action Not Needed"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'Drop down lists'!$I$3:$I$6</xm:f>
          </x14:formula1>
          <xm:sqref>K275:K277 K6:K8 K10:K21 K23:K72 K74:K142 K144:K159 K161:K229 K231:K273</xm:sqref>
        </x14:dataValidation>
        <x14:dataValidation type="list" allowBlank="1" showInputMessage="1" showErrorMessage="1">
          <x14:formula1>
            <xm:f>'Drop down lists'!$J$3:$J$5</xm:f>
          </x14:formula1>
          <xm:sqref>F6:F8 F231:F273 F161:F229 F144:F159 F74:F142 F23:F72 F10:F21 F275:F277</xm:sqref>
        </x14:dataValidation>
        <x14:dataValidation type="list" allowBlank="1" showInputMessage="1" showErrorMessage="1">
          <x14:formula1>
            <xm:f>'Drop down lists'!$C$3:$C$7</xm:f>
          </x14:formula1>
          <xm:sqref>C6:D8 C10:D21 D23:D72 D74:D142 D144:D159 D161:D229 C231:D273 C275:D277 C23:C72 C74:C142 C144:C158 C159 C161:C229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9"/>
  <sheetViews>
    <sheetView showGridLines="0" zoomScale="87" zoomScaleNormal="87" zoomScaleSheetLayoutView="68" workbookViewId="0">
      <selection activeCell="B5" sqref="B5:B7"/>
    </sheetView>
  </sheetViews>
  <sheetFormatPr baseColWidth="10" defaultColWidth="10.83203125" defaultRowHeight="14"/>
  <cols>
    <col min="1" max="1" width="2.83203125" style="8" customWidth="1"/>
    <col min="2" max="2" width="9.83203125" style="8" customWidth="1"/>
    <col min="3" max="3" width="5.83203125" style="20" customWidth="1"/>
    <col min="4" max="4" width="44.6640625" style="8" customWidth="1"/>
    <col min="5" max="5" width="8.83203125" style="8" customWidth="1"/>
    <col min="6" max="6" width="42.6640625" style="14" customWidth="1"/>
    <col min="7" max="7" width="24.6640625" style="8" customWidth="1"/>
    <col min="8" max="8" width="19.6640625" style="8" customWidth="1"/>
    <col min="9" max="9" width="18.1640625" style="8" customWidth="1"/>
    <col min="10" max="13" width="10.83203125" style="8"/>
    <col min="14" max="14" width="25.33203125" style="8" customWidth="1"/>
    <col min="15" max="15" width="10.83203125" style="8"/>
    <col min="16" max="16" width="15.5" style="8" customWidth="1"/>
    <col min="17" max="16384" width="10.83203125" style="8"/>
  </cols>
  <sheetData>
    <row r="1" spans="2:14">
      <c r="F1" s="19"/>
    </row>
    <row r="2" spans="2:14" ht="37" customHeight="1">
      <c r="B2" s="319" t="s">
        <v>250</v>
      </c>
      <c r="C2" s="319"/>
      <c r="D2" s="319"/>
      <c r="E2" s="319"/>
      <c r="F2" s="319"/>
      <c r="G2" s="317" t="s">
        <v>669</v>
      </c>
      <c r="H2" s="31"/>
      <c r="I2" s="31"/>
    </row>
    <row r="3" spans="2:14" ht="40" customHeight="1">
      <c r="B3" s="100" t="s">
        <v>33</v>
      </c>
      <c r="C3" s="101" t="s">
        <v>202</v>
      </c>
      <c r="D3" s="102" t="s">
        <v>142</v>
      </c>
      <c r="E3" s="102" t="s">
        <v>15</v>
      </c>
      <c r="F3" s="100" t="s">
        <v>670</v>
      </c>
      <c r="G3" s="318"/>
      <c r="H3" s="31"/>
      <c r="I3" s="31"/>
    </row>
    <row r="4" spans="2:14" ht="15.5">
      <c r="B4" s="316" t="s">
        <v>311</v>
      </c>
      <c r="C4" s="316"/>
      <c r="D4" s="316"/>
      <c r="E4" s="316"/>
      <c r="F4" s="316"/>
      <c r="G4" s="316"/>
      <c r="H4" s="31"/>
      <c r="I4" s="31"/>
      <c r="N4" s="1"/>
    </row>
    <row r="5" spans="2:14" s="9" customFormat="1" ht="36" customHeight="1">
      <c r="B5" s="313" t="s">
        <v>14</v>
      </c>
      <c r="C5" s="103" t="s">
        <v>46</v>
      </c>
      <c r="D5" s="104" t="s">
        <v>249</v>
      </c>
      <c r="E5" s="168"/>
      <c r="F5" s="169"/>
      <c r="G5" s="170"/>
      <c r="H5" s="207"/>
      <c r="I5" s="207"/>
    </row>
    <row r="6" spans="2:14" s="9" customFormat="1" ht="60.5" customHeight="1">
      <c r="B6" s="314"/>
      <c r="C6" s="18" t="s">
        <v>47</v>
      </c>
      <c r="D6" s="15" t="s">
        <v>170</v>
      </c>
      <c r="E6" s="171"/>
      <c r="F6" s="172"/>
      <c r="G6" s="173"/>
      <c r="H6" s="207"/>
      <c r="I6" s="207"/>
    </row>
    <row r="7" spans="2:14" s="9" customFormat="1" ht="52.5" customHeight="1">
      <c r="B7" s="315"/>
      <c r="C7" s="58" t="s">
        <v>48</v>
      </c>
      <c r="D7" s="15" t="s">
        <v>144</v>
      </c>
      <c r="E7" s="171"/>
      <c r="F7" s="172"/>
      <c r="G7" s="173"/>
      <c r="H7" s="207"/>
      <c r="I7" s="207"/>
    </row>
    <row r="8" spans="2:14" ht="23" customHeight="1">
      <c r="B8" s="320" t="s">
        <v>201</v>
      </c>
      <c r="C8" s="320"/>
      <c r="F8" s="321"/>
      <c r="G8" s="321"/>
    </row>
    <row r="9" spans="2:14" ht="58" customHeight="1">
      <c r="B9" s="311" t="s">
        <v>14</v>
      </c>
      <c r="C9" s="312"/>
    </row>
  </sheetData>
  <sheetProtection password="C74F" sheet="1" formatCells="0" formatRows="0" selectLockedCells="1" sort="0" autoFilter="0"/>
  <autoFilter ref="B3:F3"/>
  <mergeCells count="7">
    <mergeCell ref="B9:C9"/>
    <mergeCell ref="B5:B7"/>
    <mergeCell ref="B4:G4"/>
    <mergeCell ref="G2:G3"/>
    <mergeCell ref="B2:F2"/>
    <mergeCell ref="B8:C8"/>
    <mergeCell ref="F8:G8"/>
  </mergeCells>
  <conditionalFormatting sqref="B5:C7">
    <cfRule type="cellIs" dxfId="445" priority="866" operator="equal">
      <formula>"GOLD"</formula>
    </cfRule>
    <cfRule type="cellIs" dxfId="444" priority="867" operator="equal">
      <formula>"Green"</formula>
    </cfRule>
    <cfRule type="cellIs" dxfId="443" priority="868" operator="equal">
      <formula>"Yellow"</formula>
    </cfRule>
    <cfRule type="cellIs" dxfId="442" priority="869" operator="equal">
      <formula>"Red"</formula>
    </cfRule>
    <cfRule type="cellIs" dxfId="441" priority="870" operator="equal">
      <formula>"Not applicable"</formula>
    </cfRule>
    <cfRule type="cellIs" dxfId="440" priority="871" operator="equal">
      <formula>"Blank"</formula>
    </cfRule>
  </conditionalFormatting>
  <conditionalFormatting sqref="B9">
    <cfRule type="cellIs" dxfId="439" priority="4" operator="equal">
      <formula>"Green"</formula>
    </cfRule>
    <cfRule type="cellIs" dxfId="438" priority="5" operator="equal">
      <formula>"Yellow"</formula>
    </cfRule>
    <cfRule type="cellIs" dxfId="437" priority="6" operator="equal">
      <formula>"Red"</formula>
    </cfRule>
    <cfRule type="cellIs" dxfId="436" priority="7" operator="equal">
      <formula>"Not applicable"</formula>
    </cfRule>
    <cfRule type="cellIs" dxfId="435" priority="8" operator="equal">
      <formula>"Blank"</formula>
    </cfRule>
  </conditionalFormatting>
  <conditionalFormatting sqref="B9">
    <cfRule type="cellIs" dxfId="434" priority="3" operator="equal">
      <formula>"GOLD"</formula>
    </cfRule>
  </conditionalFormatting>
  <conditionalFormatting sqref="B9">
    <cfRule type="cellIs" dxfId="433" priority="2" operator="equal">
      <formula>"GOLD"</formula>
    </cfRule>
  </conditionalFormatting>
  <conditionalFormatting sqref="B9">
    <cfRule type="cellIs" dxfId="432" priority="1" operator="equal">
      <formula>"GOLD"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B5:B7 B9:C9</xm:sqref>
        </x14:dataValidation>
        <x14:dataValidation type="list" allowBlank="1" showInputMessage="1" showErrorMessage="1">
          <x14:formula1>
            <xm:f>'Drop down lists'!$C$3:$C$7</xm:f>
          </x14:formula1>
          <xm:sqref>E5:E7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23"/>
  <sheetViews>
    <sheetView showGridLines="0" zoomScale="89" zoomScaleNormal="89" zoomScaleSheetLayoutView="69" workbookViewId="0">
      <pane ySplit="3" topLeftCell="A4" activePane="bottomLeft" state="frozen"/>
      <selection pane="bottomLeft" activeCell="B5" sqref="B5:B7"/>
    </sheetView>
  </sheetViews>
  <sheetFormatPr baseColWidth="10" defaultColWidth="10.83203125" defaultRowHeight="14"/>
  <cols>
    <col min="1" max="1" width="2.83203125" style="8" customWidth="1"/>
    <col min="2" max="2" width="11.1640625" style="8" customWidth="1"/>
    <col min="3" max="3" width="6.5" style="20" customWidth="1"/>
    <col min="4" max="4" width="46.5" style="8" customWidth="1"/>
    <col min="5" max="5" width="7.5" style="8" customWidth="1"/>
    <col min="6" max="6" width="41.1640625" style="14" customWidth="1"/>
    <col min="7" max="7" width="26.6640625" style="8" customWidth="1"/>
    <col min="8" max="8" width="4.5" style="8" customWidth="1"/>
    <col min="9" max="9" width="49.83203125" style="8" customWidth="1"/>
    <col min="10" max="13" width="10.83203125" style="8"/>
    <col min="14" max="14" width="25.33203125" style="8" customWidth="1"/>
    <col min="15" max="15" width="10.83203125" style="8"/>
    <col min="16" max="16" width="15.5" style="8" customWidth="1"/>
    <col min="17" max="16384" width="10.83203125" style="8"/>
  </cols>
  <sheetData>
    <row r="2" spans="1:14" ht="37" customHeight="1">
      <c r="B2" s="319" t="s">
        <v>251</v>
      </c>
      <c r="C2" s="319"/>
      <c r="D2" s="319"/>
      <c r="E2" s="319"/>
      <c r="F2" s="319"/>
      <c r="G2" s="317" t="s">
        <v>669</v>
      </c>
    </row>
    <row r="3" spans="1:14" ht="40" customHeight="1">
      <c r="A3" s="79"/>
      <c r="B3" s="390" t="s">
        <v>33</v>
      </c>
      <c r="C3" s="391" t="s">
        <v>202</v>
      </c>
      <c r="D3" s="102" t="s">
        <v>142</v>
      </c>
      <c r="E3" s="389" t="s">
        <v>15</v>
      </c>
      <c r="F3" s="100" t="s">
        <v>670</v>
      </c>
      <c r="G3" s="318"/>
    </row>
    <row r="4" spans="1:14" ht="15.5">
      <c r="A4" s="79"/>
      <c r="B4" s="249" t="s">
        <v>302</v>
      </c>
      <c r="C4" s="249"/>
      <c r="D4" s="249"/>
      <c r="E4" s="250"/>
      <c r="F4" s="250"/>
      <c r="G4" s="250"/>
      <c r="N4" s="1"/>
    </row>
    <row r="5" spans="1:14" ht="33" customHeight="1">
      <c r="A5" s="322"/>
      <c r="B5" s="330" t="s">
        <v>14</v>
      </c>
      <c r="C5" s="103" t="s">
        <v>49</v>
      </c>
      <c r="D5" s="104" t="s">
        <v>649</v>
      </c>
      <c r="E5" s="168"/>
      <c r="F5" s="182"/>
      <c r="G5" s="182"/>
      <c r="N5" s="1"/>
    </row>
    <row r="6" spans="1:14" ht="23.5" customHeight="1">
      <c r="A6" s="322"/>
      <c r="B6" s="330"/>
      <c r="C6" s="18" t="s">
        <v>50</v>
      </c>
      <c r="D6" s="23" t="s">
        <v>571</v>
      </c>
      <c r="E6" s="171"/>
      <c r="F6" s="183"/>
      <c r="G6" s="183"/>
      <c r="I6" s="63"/>
      <c r="N6" s="1"/>
    </row>
    <row r="7" spans="1:14" ht="31.5" customHeight="1">
      <c r="A7" s="322"/>
      <c r="B7" s="330"/>
      <c r="C7" s="58" t="s">
        <v>51</v>
      </c>
      <c r="D7" s="112" t="s">
        <v>573</v>
      </c>
      <c r="E7" s="179"/>
      <c r="F7" s="184"/>
      <c r="G7" s="184"/>
      <c r="I7" s="63"/>
      <c r="N7" s="1"/>
    </row>
    <row r="8" spans="1:14" ht="15.5">
      <c r="B8" s="249" t="s">
        <v>303</v>
      </c>
      <c r="C8" s="249"/>
      <c r="D8" s="249"/>
      <c r="E8" s="250"/>
      <c r="F8" s="250"/>
      <c r="G8" s="250"/>
      <c r="N8" s="1"/>
    </row>
    <row r="9" spans="1:14" s="9" customFormat="1" ht="62.5" customHeight="1">
      <c r="A9" s="323"/>
      <c r="B9" s="329" t="s">
        <v>14</v>
      </c>
      <c r="C9" s="103" t="s">
        <v>52</v>
      </c>
      <c r="D9" s="109" t="s">
        <v>300</v>
      </c>
      <c r="E9" s="168"/>
      <c r="F9" s="169"/>
      <c r="G9" s="170"/>
    </row>
    <row r="10" spans="1:14" s="9" customFormat="1" ht="75" customHeight="1">
      <c r="A10" s="324"/>
      <c r="B10" s="329"/>
      <c r="C10" s="18" t="s">
        <v>53</v>
      </c>
      <c r="D10" s="27" t="s">
        <v>572</v>
      </c>
      <c r="E10" s="171"/>
      <c r="F10" s="172"/>
      <c r="G10" s="173"/>
    </row>
    <row r="11" spans="1:14" s="9" customFormat="1" ht="72.5" customHeight="1">
      <c r="A11" s="324"/>
      <c r="B11" s="329"/>
      <c r="C11" s="58" t="s">
        <v>307</v>
      </c>
      <c r="D11" s="112" t="s">
        <v>662</v>
      </c>
      <c r="E11" s="179"/>
      <c r="F11" s="180"/>
      <c r="G11" s="181"/>
      <c r="I11" s="64"/>
    </row>
    <row r="12" spans="1:14" s="9" customFormat="1">
      <c r="A12" s="111"/>
      <c r="B12" s="249" t="s">
        <v>304</v>
      </c>
      <c r="C12" s="249"/>
      <c r="D12" s="249"/>
      <c r="E12" s="250"/>
      <c r="F12" s="250"/>
      <c r="G12" s="250"/>
    </row>
    <row r="13" spans="1:14" s="9" customFormat="1" ht="57.5" customHeight="1">
      <c r="A13" s="324"/>
      <c r="B13" s="329" t="s">
        <v>14</v>
      </c>
      <c r="C13" s="103" t="s">
        <v>54</v>
      </c>
      <c r="D13" s="109" t="s">
        <v>301</v>
      </c>
      <c r="E13" s="168"/>
      <c r="F13" s="169"/>
      <c r="G13" s="170"/>
    </row>
    <row r="14" spans="1:14" s="9" customFormat="1" ht="35.5" customHeight="1">
      <c r="A14" s="324"/>
      <c r="B14" s="329"/>
      <c r="C14" s="58" t="s">
        <v>166</v>
      </c>
      <c r="D14" s="106" t="s">
        <v>297</v>
      </c>
      <c r="E14" s="179"/>
      <c r="F14" s="180"/>
      <c r="G14" s="181"/>
    </row>
    <row r="15" spans="1:14" s="9" customFormat="1">
      <c r="A15" s="110"/>
      <c r="B15" s="249" t="s">
        <v>305</v>
      </c>
      <c r="C15" s="249"/>
      <c r="D15" s="249"/>
      <c r="E15" s="250"/>
      <c r="F15" s="250"/>
      <c r="G15" s="250"/>
    </row>
    <row r="16" spans="1:14" s="9" customFormat="1" ht="71" customHeight="1">
      <c r="A16" s="325"/>
      <c r="B16" s="329" t="s">
        <v>14</v>
      </c>
      <c r="C16" s="103" t="s">
        <v>55</v>
      </c>
      <c r="D16" s="104" t="s">
        <v>367</v>
      </c>
      <c r="E16" s="168"/>
      <c r="F16" s="169"/>
      <c r="G16" s="170"/>
    </row>
    <row r="17" spans="1:9" s="9" customFormat="1" ht="22" customHeight="1">
      <c r="A17" s="326"/>
      <c r="B17" s="329"/>
      <c r="C17" s="58" t="s">
        <v>308</v>
      </c>
      <c r="D17" s="106" t="s">
        <v>299</v>
      </c>
      <c r="E17" s="179"/>
      <c r="F17" s="180"/>
      <c r="G17" s="181"/>
    </row>
    <row r="18" spans="1:9" s="9" customFormat="1">
      <c r="B18" s="249" t="s">
        <v>306</v>
      </c>
      <c r="C18" s="249"/>
      <c r="D18" s="249"/>
      <c r="E18" s="250"/>
      <c r="F18" s="250"/>
      <c r="G18" s="250"/>
    </row>
    <row r="19" spans="1:9" s="9" customFormat="1" ht="61" customHeight="1">
      <c r="B19" s="186" t="s">
        <v>14</v>
      </c>
      <c r="C19" s="107" t="s">
        <v>309</v>
      </c>
      <c r="D19" s="108" t="s">
        <v>298</v>
      </c>
      <c r="E19" s="242"/>
      <c r="F19" s="177"/>
      <c r="G19" s="178"/>
    </row>
    <row r="20" spans="1:9" s="9" customFormat="1">
      <c r="B20" s="249" t="s">
        <v>574</v>
      </c>
      <c r="C20" s="249"/>
      <c r="D20" s="249"/>
      <c r="E20" s="250"/>
      <c r="F20" s="250"/>
      <c r="G20" s="250"/>
    </row>
    <row r="21" spans="1:9" s="9" customFormat="1" ht="173" customHeight="1">
      <c r="A21" s="113"/>
      <c r="B21" s="185" t="s">
        <v>14</v>
      </c>
      <c r="C21" s="107" t="s">
        <v>310</v>
      </c>
      <c r="D21" s="109" t="s">
        <v>722</v>
      </c>
      <c r="E21" s="168"/>
      <c r="F21" s="174"/>
      <c r="G21" s="175"/>
      <c r="I21" s="65"/>
    </row>
    <row r="22" spans="1:9" ht="20" customHeight="1">
      <c r="B22" s="320" t="s">
        <v>201</v>
      </c>
      <c r="C22" s="320"/>
      <c r="F22" s="321"/>
      <c r="G22" s="321"/>
    </row>
    <row r="23" spans="1:9" ht="57" customHeight="1">
      <c r="B23" s="327" t="s">
        <v>14</v>
      </c>
      <c r="C23" s="328"/>
    </row>
  </sheetData>
  <sheetProtection password="C74F" sheet="1" formatCells="0" formatRows="0" selectLockedCells="1" sort="0" autoFilter="0"/>
  <autoFilter ref="B3:F23"/>
  <mergeCells count="13">
    <mergeCell ref="B23:C23"/>
    <mergeCell ref="G2:G3"/>
    <mergeCell ref="B2:F2"/>
    <mergeCell ref="B9:B11"/>
    <mergeCell ref="B5:B7"/>
    <mergeCell ref="B13:B14"/>
    <mergeCell ref="B16:B17"/>
    <mergeCell ref="A5:A7"/>
    <mergeCell ref="A9:A11"/>
    <mergeCell ref="A13:A14"/>
    <mergeCell ref="A16:A17"/>
    <mergeCell ref="F22:G22"/>
    <mergeCell ref="B22:C22"/>
  </mergeCells>
  <phoneticPr fontId="13" type="noConversion"/>
  <conditionalFormatting sqref="B23">
    <cfRule type="cellIs" dxfId="431" priority="22" operator="equal">
      <formula>"Green"</formula>
    </cfRule>
    <cfRule type="cellIs" dxfId="430" priority="23" operator="equal">
      <formula>"Yellow"</formula>
    </cfRule>
    <cfRule type="cellIs" dxfId="429" priority="24" operator="equal">
      <formula>"Red"</formula>
    </cfRule>
    <cfRule type="cellIs" dxfId="428" priority="25" operator="equal">
      <formula>"Not applicable"</formula>
    </cfRule>
    <cfRule type="cellIs" dxfId="427" priority="26" operator="equal">
      <formula>"Blank"</formula>
    </cfRule>
  </conditionalFormatting>
  <conditionalFormatting sqref="B23">
    <cfRule type="cellIs" dxfId="426" priority="21" operator="equal">
      <formula>"GOLD"</formula>
    </cfRule>
  </conditionalFormatting>
  <conditionalFormatting sqref="B23">
    <cfRule type="cellIs" dxfId="425" priority="20" operator="equal">
      <formula>"GOLD"</formula>
    </cfRule>
  </conditionalFormatting>
  <conditionalFormatting sqref="B23">
    <cfRule type="cellIs" dxfId="424" priority="19" operator="equal">
      <formula>"GOLD"</formula>
    </cfRule>
  </conditionalFormatting>
  <conditionalFormatting sqref="B21">
    <cfRule type="cellIs" dxfId="423" priority="2" operator="equal">
      <formula>"Green"</formula>
    </cfRule>
    <cfRule type="cellIs" dxfId="422" priority="3" operator="equal">
      <formula>"Yellow"</formula>
    </cfRule>
    <cfRule type="cellIs" dxfId="421" priority="4" operator="equal">
      <formula>"Red"</formula>
    </cfRule>
    <cfRule type="cellIs" dxfId="420" priority="6" operator="equal">
      <formula>"Blank"</formula>
    </cfRule>
  </conditionalFormatting>
  <conditionalFormatting sqref="B19">
    <cfRule type="cellIs" dxfId="419" priority="1" operator="equal">
      <formula>"GOLD"</formula>
    </cfRule>
    <cfRule type="cellIs" dxfId="418" priority="8" operator="equal">
      <formula>"Green"</formula>
    </cfRule>
    <cfRule type="cellIs" dxfId="417" priority="9" operator="equal">
      <formula>"Yellow"</formula>
    </cfRule>
    <cfRule type="cellIs" dxfId="416" priority="10" operator="equal">
      <formula>"Red"</formula>
    </cfRule>
    <cfRule type="cellIs" dxfId="415" priority="11" operator="equal">
      <formula>"Not applicable"</formula>
    </cfRule>
    <cfRule type="cellIs" dxfId="414" priority="12" operator="equal">
      <formula>"Blank"</formula>
    </cfRule>
  </conditionalFormatting>
  <conditionalFormatting sqref="B16:B17">
    <cfRule type="cellIs" dxfId="413" priority="13" operator="equal">
      <formula>"GOLD"</formula>
    </cfRule>
    <cfRule type="cellIs" dxfId="412" priority="14" operator="equal">
      <formula>"Green"</formula>
    </cfRule>
    <cfRule type="cellIs" dxfId="411" priority="15" operator="equal">
      <formula>"Yellow"</formula>
    </cfRule>
    <cfRule type="cellIs" dxfId="410" priority="16" operator="equal">
      <formula>"Red"</formula>
    </cfRule>
    <cfRule type="cellIs" dxfId="409" priority="17" operator="equal">
      <formula>"Not applicable"</formula>
    </cfRule>
    <cfRule type="cellIs" dxfId="408" priority="18" operator="equal">
      <formula>"Blank"</formula>
    </cfRule>
  </conditionalFormatting>
  <conditionalFormatting sqref="B13:B14">
    <cfRule type="cellIs" dxfId="407" priority="5" operator="equal">
      <formula>"Not applicable"</formula>
    </cfRule>
  </conditionalFormatting>
  <conditionalFormatting sqref="B17">
    <cfRule type="cellIs" dxfId="406" priority="7" operator="equal">
      <formula>"GOLD"</formula>
    </cfRule>
  </conditionalFormatting>
  <conditionalFormatting sqref="B9 B10:B11 B5:B7 B13:B14">
    <cfRule type="cellIs" dxfId="405" priority="543" operator="equal">
      <formula>"GOLD"</formula>
    </cfRule>
    <cfRule type="cellIs" dxfId="404" priority="544" operator="equal">
      <formula>"Green"</formula>
    </cfRule>
    <cfRule type="cellIs" dxfId="403" priority="545" operator="equal">
      <formula>"Yellow"</formula>
    </cfRule>
    <cfRule type="cellIs" dxfId="402" priority="546" operator="equal">
      <formula>"Red"</formula>
    </cfRule>
    <cfRule type="cellIs" dxfId="401" priority="547" operator="equal">
      <formula>"Not applicable"</formula>
    </cfRule>
    <cfRule type="cellIs" dxfId="400" priority="548" operator="equal">
      <formula>"Blank"</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rowBreaks count="1" manualBreakCount="1">
    <brk id="11"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B5:B7 B21 B19 B16:B17 B13:B14 B9:B11 B23:C23</xm:sqref>
        </x14:dataValidation>
        <x14:dataValidation type="list" allowBlank="1" showInputMessage="1" showErrorMessage="1">
          <x14:formula1>
            <xm:f>'Drop down lists'!$C$3:$C$7</xm:f>
          </x14:formula1>
          <xm:sqref>E5:E7 E9:E11 E13:E14 E16:E17 E19 E21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4"/>
  <sheetViews>
    <sheetView showGridLines="0" zoomScale="87" zoomScaleNormal="87" zoomScaleSheetLayoutView="70" workbookViewId="0">
      <pane ySplit="3" topLeftCell="A5" activePane="bottomLeft" state="frozen"/>
      <selection pane="bottomLeft" activeCell="B5" sqref="B5:B10"/>
    </sheetView>
  </sheetViews>
  <sheetFormatPr baseColWidth="10" defaultColWidth="10.83203125" defaultRowHeight="14"/>
  <cols>
    <col min="1" max="1" width="2.83203125" style="8" customWidth="1"/>
    <col min="2" max="2" width="13.83203125" style="8" customWidth="1"/>
    <col min="3" max="3" width="6.83203125" style="20" customWidth="1"/>
    <col min="4" max="4" width="43.6640625" style="8" customWidth="1"/>
    <col min="5" max="5" width="8.6640625" style="8" customWidth="1"/>
    <col min="6" max="6" width="47.1640625" style="14" customWidth="1"/>
    <col min="7" max="7" width="22.33203125" style="8" customWidth="1"/>
    <col min="8" max="8" width="16.4140625" style="8" customWidth="1"/>
    <col min="9" max="9" width="18.1640625" style="8" customWidth="1"/>
    <col min="10" max="13" width="10.83203125" style="8"/>
    <col min="14" max="14" width="25.33203125" style="8" customWidth="1"/>
    <col min="15" max="15" width="10.83203125" style="8"/>
    <col min="16" max="16" width="15.5" style="8" customWidth="1"/>
    <col min="17" max="16384" width="10.83203125" style="8"/>
  </cols>
  <sheetData>
    <row r="1" spans="1:14" ht="15" customHeight="1">
      <c r="A1" s="79"/>
    </row>
    <row r="2" spans="1:14" ht="37" customHeight="1">
      <c r="A2" s="79"/>
      <c r="B2" s="351" t="s">
        <v>264</v>
      </c>
      <c r="C2" s="319"/>
      <c r="D2" s="319"/>
      <c r="E2" s="319"/>
      <c r="F2" s="319"/>
      <c r="G2" s="317" t="s">
        <v>669</v>
      </c>
      <c r="H2" s="31"/>
      <c r="I2" s="31"/>
    </row>
    <row r="3" spans="1:14" ht="40" customHeight="1">
      <c r="A3" s="79"/>
      <c r="B3" s="117" t="s">
        <v>33</v>
      </c>
      <c r="C3" s="98" t="s">
        <v>202</v>
      </c>
      <c r="D3" s="99" t="s">
        <v>142</v>
      </c>
      <c r="E3" s="99" t="s">
        <v>15</v>
      </c>
      <c r="F3" s="97" t="s">
        <v>670</v>
      </c>
      <c r="G3" s="317"/>
      <c r="H3" s="31"/>
      <c r="I3" s="31"/>
    </row>
    <row r="4" spans="1:14" ht="15.5">
      <c r="A4" s="79"/>
      <c r="B4" s="345" t="s">
        <v>312</v>
      </c>
      <c r="C4" s="345"/>
      <c r="D4" s="345"/>
      <c r="E4" s="345"/>
      <c r="F4" s="345"/>
      <c r="G4" s="345"/>
      <c r="H4" s="31"/>
      <c r="I4" s="31"/>
      <c r="N4" s="1"/>
    </row>
    <row r="5" spans="1:14" s="60" customFormat="1" ht="61.5" customHeight="1">
      <c r="A5" s="332"/>
      <c r="B5" s="353" t="s">
        <v>14</v>
      </c>
      <c r="C5" s="118" t="s">
        <v>56</v>
      </c>
      <c r="D5" s="119" t="s">
        <v>231</v>
      </c>
      <c r="E5" s="168"/>
      <c r="F5" s="187"/>
      <c r="G5" s="187"/>
      <c r="H5" s="392"/>
      <c r="I5" s="392"/>
      <c r="N5" s="1"/>
    </row>
    <row r="6" spans="1:14" s="9" customFormat="1" ht="54.5" customHeight="1">
      <c r="A6" s="333"/>
      <c r="B6" s="354"/>
      <c r="C6" s="67" t="s">
        <v>57</v>
      </c>
      <c r="D6" s="15" t="s">
        <v>263</v>
      </c>
      <c r="E6" s="171"/>
      <c r="F6" s="172"/>
      <c r="G6" s="173"/>
      <c r="H6" s="207"/>
      <c r="I6" s="207"/>
    </row>
    <row r="7" spans="1:14" s="9" customFormat="1" ht="44.5" customHeight="1">
      <c r="A7" s="333"/>
      <c r="B7" s="354"/>
      <c r="C7" s="67" t="s">
        <v>324</v>
      </c>
      <c r="D7" s="15" t="s">
        <v>683</v>
      </c>
      <c r="E7" s="171"/>
      <c r="F7" s="172"/>
      <c r="G7" s="173"/>
      <c r="H7" s="207"/>
      <c r="I7" s="207"/>
    </row>
    <row r="8" spans="1:14" s="9" customFormat="1" ht="59" customHeight="1">
      <c r="A8" s="333"/>
      <c r="B8" s="354"/>
      <c r="C8" s="67" t="s">
        <v>325</v>
      </c>
      <c r="D8" s="17" t="s">
        <v>262</v>
      </c>
      <c r="E8" s="171"/>
      <c r="F8" s="172"/>
      <c r="G8" s="173"/>
      <c r="H8" s="207"/>
      <c r="I8" s="207"/>
    </row>
    <row r="9" spans="1:14" s="9" customFormat="1" ht="47.5" customHeight="1">
      <c r="A9" s="333"/>
      <c r="B9" s="354"/>
      <c r="C9" s="67" t="s">
        <v>326</v>
      </c>
      <c r="D9" s="17" t="s">
        <v>219</v>
      </c>
      <c r="E9" s="171"/>
      <c r="F9" s="172"/>
      <c r="G9" s="173"/>
      <c r="H9" s="207"/>
      <c r="I9" s="207"/>
    </row>
    <row r="10" spans="1:14" s="9" customFormat="1" ht="48.5" customHeight="1">
      <c r="A10" s="334"/>
      <c r="B10" s="355"/>
      <c r="C10" s="68" t="s">
        <v>327</v>
      </c>
      <c r="D10" s="59" t="s">
        <v>195</v>
      </c>
      <c r="E10" s="179"/>
      <c r="F10" s="180"/>
      <c r="G10" s="181"/>
      <c r="H10" s="207"/>
      <c r="I10" s="207"/>
    </row>
    <row r="11" spans="1:14" s="9" customFormat="1">
      <c r="A11" s="115"/>
      <c r="B11" s="352" t="s">
        <v>313</v>
      </c>
      <c r="C11" s="352"/>
      <c r="D11" s="352"/>
      <c r="E11" s="352"/>
      <c r="F11" s="352"/>
      <c r="G11" s="352"/>
      <c r="H11" s="207"/>
      <c r="I11" s="207"/>
    </row>
    <row r="12" spans="1:14" s="12" customFormat="1" ht="49" customHeight="1">
      <c r="A12" s="335"/>
      <c r="B12" s="353" t="s">
        <v>14</v>
      </c>
      <c r="C12" s="118" t="s">
        <v>58</v>
      </c>
      <c r="D12" s="121" t="s">
        <v>680</v>
      </c>
      <c r="E12" s="168"/>
      <c r="F12" s="187"/>
      <c r="G12" s="187"/>
      <c r="H12" s="393"/>
      <c r="I12" s="393"/>
    </row>
    <row r="13" spans="1:14" s="9" customFormat="1" ht="147" customHeight="1">
      <c r="A13" s="336"/>
      <c r="B13" s="354"/>
      <c r="C13" s="67" t="s">
        <v>328</v>
      </c>
      <c r="D13" s="21" t="s">
        <v>288</v>
      </c>
      <c r="E13" s="171"/>
      <c r="F13" s="172"/>
      <c r="G13" s="173"/>
      <c r="H13" s="207"/>
      <c r="I13" s="207"/>
    </row>
    <row r="14" spans="1:14" s="9" customFormat="1" ht="33.5" customHeight="1">
      <c r="A14" s="336"/>
      <c r="B14" s="354"/>
      <c r="C14" s="67" t="s">
        <v>329</v>
      </c>
      <c r="D14" s="21" t="s">
        <v>289</v>
      </c>
      <c r="E14" s="171"/>
      <c r="F14" s="172"/>
      <c r="G14" s="173"/>
      <c r="H14" s="207"/>
      <c r="I14" s="207"/>
    </row>
    <row r="15" spans="1:14" s="9" customFormat="1" ht="44" customHeight="1">
      <c r="A15" s="336"/>
      <c r="B15" s="354"/>
      <c r="C15" s="67" t="s">
        <v>330</v>
      </c>
      <c r="D15" s="21" t="s">
        <v>220</v>
      </c>
      <c r="E15" s="171"/>
      <c r="F15" s="172"/>
      <c r="G15" s="173"/>
      <c r="H15" s="207"/>
      <c r="I15" s="207"/>
    </row>
    <row r="16" spans="1:14" s="9" customFormat="1" ht="113.5" customHeight="1">
      <c r="A16" s="337"/>
      <c r="B16" s="354"/>
      <c r="C16" s="68" t="s">
        <v>331</v>
      </c>
      <c r="D16" s="120" t="s">
        <v>658</v>
      </c>
      <c r="E16" s="179"/>
      <c r="F16" s="180"/>
      <c r="G16" s="181"/>
      <c r="H16" s="207"/>
      <c r="I16" s="207"/>
    </row>
    <row r="17" spans="1:9" s="9" customFormat="1">
      <c r="A17" s="115"/>
      <c r="B17" s="343" t="s">
        <v>314</v>
      </c>
      <c r="C17" s="343"/>
      <c r="D17" s="343"/>
      <c r="E17" s="343"/>
      <c r="F17" s="343"/>
      <c r="G17" s="343"/>
      <c r="H17" s="207"/>
      <c r="I17" s="207"/>
    </row>
    <row r="18" spans="1:9" s="9" customFormat="1" ht="61.5" customHeight="1">
      <c r="A18" s="323"/>
      <c r="B18" s="353" t="s">
        <v>14</v>
      </c>
      <c r="C18" s="118" t="s">
        <v>34</v>
      </c>
      <c r="D18" s="104" t="s">
        <v>294</v>
      </c>
      <c r="E18" s="168"/>
      <c r="F18" s="169"/>
      <c r="G18" s="170"/>
      <c r="H18" s="207"/>
      <c r="I18" s="207"/>
    </row>
    <row r="19" spans="1:9" s="9" customFormat="1" ht="59" customHeight="1">
      <c r="A19" s="324"/>
      <c r="B19" s="354"/>
      <c r="C19" s="67" t="s">
        <v>35</v>
      </c>
      <c r="D19" s="15" t="s">
        <v>290</v>
      </c>
      <c r="E19" s="171"/>
      <c r="F19" s="172"/>
      <c r="G19" s="173"/>
      <c r="H19" s="207"/>
      <c r="I19" s="207"/>
    </row>
    <row r="20" spans="1:9" s="9" customFormat="1" ht="66" customHeight="1">
      <c r="A20" s="324"/>
      <c r="B20" s="354"/>
      <c r="C20" s="67" t="s">
        <v>36</v>
      </c>
      <c r="D20" s="16" t="s">
        <v>681</v>
      </c>
      <c r="E20" s="171"/>
      <c r="F20" s="172"/>
      <c r="G20" s="173"/>
      <c r="H20" s="207"/>
      <c r="I20" s="207"/>
    </row>
    <row r="21" spans="1:9" s="9" customFormat="1" ht="67.5" customHeight="1">
      <c r="A21" s="324"/>
      <c r="B21" s="354"/>
      <c r="C21" s="67" t="s">
        <v>59</v>
      </c>
      <c r="D21" s="15" t="s">
        <v>291</v>
      </c>
      <c r="E21" s="171"/>
      <c r="F21" s="172"/>
      <c r="G21" s="173"/>
      <c r="H21" s="207"/>
      <c r="I21" s="207"/>
    </row>
    <row r="22" spans="1:9" s="9" customFormat="1" ht="60" customHeight="1">
      <c r="A22" s="324"/>
      <c r="B22" s="354"/>
      <c r="C22" s="67" t="s">
        <v>99</v>
      </c>
      <c r="D22" s="15" t="s">
        <v>292</v>
      </c>
      <c r="E22" s="171"/>
      <c r="F22" s="172"/>
      <c r="G22" s="173"/>
      <c r="H22" s="207"/>
      <c r="I22" s="207"/>
    </row>
    <row r="23" spans="1:9" s="9" customFormat="1" ht="43" customHeight="1">
      <c r="A23" s="338"/>
      <c r="B23" s="355"/>
      <c r="C23" s="68" t="s">
        <v>100</v>
      </c>
      <c r="D23" s="112" t="s">
        <v>236</v>
      </c>
      <c r="E23" s="179"/>
      <c r="F23" s="180"/>
      <c r="G23" s="181"/>
      <c r="H23" s="207"/>
      <c r="I23" s="207"/>
    </row>
    <row r="24" spans="1:9" s="9" customFormat="1">
      <c r="A24" s="115"/>
      <c r="B24" s="343" t="s">
        <v>315</v>
      </c>
      <c r="C24" s="343"/>
      <c r="D24" s="343"/>
      <c r="E24" s="343"/>
      <c r="F24" s="343"/>
      <c r="G24" s="343"/>
      <c r="H24" s="207"/>
      <c r="I24" s="207"/>
    </row>
    <row r="25" spans="1:9" s="9" customFormat="1" ht="61" customHeight="1">
      <c r="A25" s="323"/>
      <c r="B25" s="344" t="s">
        <v>14</v>
      </c>
      <c r="C25" s="118" t="s">
        <v>60</v>
      </c>
      <c r="D25" s="105" t="s">
        <v>293</v>
      </c>
      <c r="E25" s="168"/>
      <c r="F25" s="169"/>
      <c r="G25" s="170"/>
      <c r="H25" s="207"/>
      <c r="I25" s="207"/>
    </row>
    <row r="26" spans="1:9" s="9" customFormat="1" ht="31" customHeight="1">
      <c r="A26" s="324"/>
      <c r="B26" s="344"/>
      <c r="C26" s="67" t="s">
        <v>332</v>
      </c>
      <c r="D26" s="17" t="s">
        <v>197</v>
      </c>
      <c r="E26" s="171"/>
      <c r="F26" s="172"/>
      <c r="G26" s="173"/>
      <c r="H26" s="207"/>
      <c r="I26" s="207"/>
    </row>
    <row r="27" spans="1:9" s="9" customFormat="1" ht="46.5" customHeight="1">
      <c r="A27" s="324"/>
      <c r="B27" s="344"/>
      <c r="C27" s="67" t="s">
        <v>333</v>
      </c>
      <c r="D27" s="59" t="s">
        <v>198</v>
      </c>
      <c r="E27" s="171"/>
      <c r="F27" s="180"/>
      <c r="G27" s="181"/>
      <c r="H27" s="207"/>
      <c r="I27" s="207"/>
    </row>
    <row r="28" spans="1:9" s="9" customFormat="1" ht="61" customHeight="1">
      <c r="A28" s="324"/>
      <c r="B28" s="344"/>
      <c r="C28" s="67" t="s">
        <v>363</v>
      </c>
      <c r="D28" s="17" t="s">
        <v>659</v>
      </c>
      <c r="E28" s="171"/>
      <c r="F28" s="172"/>
      <c r="G28" s="173"/>
      <c r="H28" s="207"/>
      <c r="I28" s="207"/>
    </row>
    <row r="29" spans="1:9" s="9" customFormat="1" ht="45" customHeight="1">
      <c r="A29" s="338"/>
      <c r="B29" s="344"/>
      <c r="C29" s="68" t="s">
        <v>365</v>
      </c>
      <c r="D29" s="59" t="s">
        <v>364</v>
      </c>
      <c r="E29" s="179"/>
      <c r="F29" s="180"/>
      <c r="G29" s="181"/>
      <c r="H29" s="207"/>
      <c r="I29" s="207"/>
    </row>
    <row r="30" spans="1:9" s="9" customFormat="1">
      <c r="A30" s="115"/>
      <c r="B30" s="343" t="s">
        <v>319</v>
      </c>
      <c r="C30" s="343"/>
      <c r="D30" s="343"/>
      <c r="E30" s="343"/>
      <c r="F30" s="343"/>
      <c r="G30" s="343"/>
      <c r="H30" s="207"/>
      <c r="I30" s="207"/>
    </row>
    <row r="31" spans="1:9" s="9" customFormat="1" ht="71" customHeight="1">
      <c r="A31" s="323"/>
      <c r="B31" s="344" t="s">
        <v>14</v>
      </c>
      <c r="C31" s="118" t="s">
        <v>61</v>
      </c>
      <c r="D31" s="104" t="s">
        <v>660</v>
      </c>
      <c r="E31" s="168"/>
      <c r="F31" s="169"/>
      <c r="G31" s="170"/>
      <c r="H31" s="207"/>
      <c r="I31" s="207"/>
    </row>
    <row r="32" spans="1:9" s="9" customFormat="1" ht="60.5" customHeight="1">
      <c r="A32" s="324"/>
      <c r="B32" s="344"/>
      <c r="C32" s="67" t="s">
        <v>62</v>
      </c>
      <c r="D32" s="15" t="s">
        <v>359</v>
      </c>
      <c r="E32" s="171"/>
      <c r="F32" s="172"/>
      <c r="G32" s="173"/>
      <c r="H32" s="207"/>
      <c r="I32" s="207"/>
    </row>
    <row r="33" spans="1:9" s="9" customFormat="1" ht="54.5" customHeight="1">
      <c r="A33" s="324"/>
      <c r="B33" s="344"/>
      <c r="C33" s="67" t="s">
        <v>63</v>
      </c>
      <c r="D33" s="17" t="s">
        <v>196</v>
      </c>
      <c r="E33" s="171"/>
      <c r="F33" s="172"/>
      <c r="G33" s="173"/>
      <c r="H33" s="207"/>
      <c r="I33" s="207"/>
    </row>
    <row r="34" spans="1:9" s="9" customFormat="1" ht="73" customHeight="1">
      <c r="A34" s="324"/>
      <c r="B34" s="344"/>
      <c r="C34" s="67" t="s">
        <v>64</v>
      </c>
      <c r="D34" s="23" t="s">
        <v>295</v>
      </c>
      <c r="E34" s="171"/>
      <c r="F34" s="172"/>
      <c r="G34" s="173"/>
      <c r="H34" s="207"/>
      <c r="I34" s="207"/>
    </row>
    <row r="35" spans="1:9" s="9" customFormat="1" ht="55.5" customHeight="1">
      <c r="A35" s="324"/>
      <c r="B35" s="344"/>
      <c r="C35" s="68" t="s">
        <v>65</v>
      </c>
      <c r="D35" s="13" t="s">
        <v>221</v>
      </c>
      <c r="E35" s="171"/>
      <c r="F35" s="180"/>
      <c r="G35" s="181"/>
      <c r="H35" s="207"/>
      <c r="I35" s="207"/>
    </row>
    <row r="36" spans="1:9" s="9" customFormat="1" ht="103" customHeight="1">
      <c r="A36" s="338"/>
      <c r="B36" s="344"/>
      <c r="C36" s="68" t="s">
        <v>66</v>
      </c>
      <c r="D36" s="106" t="s">
        <v>368</v>
      </c>
      <c r="E36" s="179"/>
      <c r="F36" s="180"/>
      <c r="G36" s="181"/>
      <c r="H36" s="207"/>
      <c r="I36" s="207"/>
    </row>
    <row r="37" spans="1:9" s="9" customFormat="1">
      <c r="A37" s="115"/>
      <c r="B37" s="343" t="s">
        <v>320</v>
      </c>
      <c r="C37" s="343"/>
      <c r="D37" s="343"/>
      <c r="E37" s="343"/>
      <c r="F37" s="343"/>
      <c r="G37" s="343"/>
      <c r="H37" s="207"/>
      <c r="I37" s="207"/>
    </row>
    <row r="38" spans="1:9" s="9" customFormat="1" ht="47" customHeight="1">
      <c r="A38" s="323"/>
      <c r="B38" s="344" t="s">
        <v>14</v>
      </c>
      <c r="C38" s="118" t="s">
        <v>334</v>
      </c>
      <c r="D38" s="104" t="s">
        <v>296</v>
      </c>
      <c r="E38" s="168"/>
      <c r="F38" s="169"/>
      <c r="G38" s="188"/>
      <c r="H38" s="207"/>
      <c r="I38" s="207"/>
    </row>
    <row r="39" spans="1:9" s="9" customFormat="1" ht="47" customHeight="1">
      <c r="A39" s="324"/>
      <c r="B39" s="344"/>
      <c r="C39" s="67" t="s">
        <v>335</v>
      </c>
      <c r="D39" s="261" t="s">
        <v>696</v>
      </c>
      <c r="E39" s="168"/>
      <c r="F39" s="169"/>
      <c r="G39" s="188"/>
      <c r="H39" s="207"/>
      <c r="I39" s="207"/>
    </row>
    <row r="40" spans="1:9" s="9" customFormat="1" ht="47" customHeight="1">
      <c r="A40" s="324"/>
      <c r="B40" s="344"/>
      <c r="C40" s="67" t="s">
        <v>336</v>
      </c>
      <c r="D40" s="262" t="s">
        <v>699</v>
      </c>
      <c r="E40" s="168"/>
      <c r="F40" s="169"/>
      <c r="G40" s="188"/>
      <c r="H40" s="207"/>
      <c r="I40" s="207"/>
    </row>
    <row r="41" spans="1:9" s="9" customFormat="1" ht="44.5" customHeight="1">
      <c r="A41" s="324"/>
      <c r="B41" s="344"/>
      <c r="C41" s="67" t="s">
        <v>337</v>
      </c>
      <c r="D41" s="262" t="s">
        <v>713</v>
      </c>
      <c r="E41" s="171"/>
      <c r="F41" s="172"/>
      <c r="G41" s="189"/>
      <c r="H41" s="207"/>
      <c r="I41" s="207"/>
    </row>
    <row r="42" spans="1:9" s="9" customFormat="1" ht="32" customHeight="1">
      <c r="A42" s="324"/>
      <c r="B42" s="344"/>
      <c r="C42" s="67" t="s">
        <v>338</v>
      </c>
      <c r="D42" s="263" t="s">
        <v>647</v>
      </c>
      <c r="E42" s="171"/>
      <c r="F42" s="172"/>
      <c r="G42" s="189"/>
      <c r="H42" s="207"/>
      <c r="I42" s="207"/>
    </row>
    <row r="43" spans="1:9" s="9" customFormat="1" ht="36.5" customHeight="1">
      <c r="A43" s="324"/>
      <c r="B43" s="344"/>
      <c r="C43" s="68" t="s">
        <v>339</v>
      </c>
      <c r="D43" s="15" t="s">
        <v>168</v>
      </c>
      <c r="E43" s="171"/>
      <c r="F43" s="172"/>
      <c r="G43" s="189"/>
      <c r="H43" s="207"/>
      <c r="I43" s="207"/>
    </row>
    <row r="44" spans="1:9" s="9" customFormat="1" ht="29.5" customHeight="1">
      <c r="A44" s="324"/>
      <c r="B44" s="344"/>
      <c r="C44" s="67" t="s">
        <v>697</v>
      </c>
      <c r="D44" s="15" t="s">
        <v>260</v>
      </c>
      <c r="E44" s="171"/>
      <c r="F44" s="172"/>
      <c r="G44" s="189"/>
      <c r="H44" s="207"/>
      <c r="I44" s="207"/>
    </row>
    <row r="45" spans="1:9" s="9" customFormat="1" ht="33.5" customHeight="1">
      <c r="A45" s="338"/>
      <c r="B45" s="344"/>
      <c r="C45" s="68" t="s">
        <v>698</v>
      </c>
      <c r="D45" s="106" t="s">
        <v>648</v>
      </c>
      <c r="E45" s="179"/>
      <c r="F45" s="180"/>
      <c r="G45" s="190"/>
      <c r="H45" s="207"/>
      <c r="I45" s="207"/>
    </row>
    <row r="46" spans="1:9" s="9" customFormat="1">
      <c r="A46" s="115"/>
      <c r="B46" s="345" t="s">
        <v>321</v>
      </c>
      <c r="C46" s="345"/>
      <c r="D46" s="345"/>
      <c r="E46" s="345"/>
      <c r="F46" s="345"/>
      <c r="G46" s="345"/>
      <c r="H46" s="207"/>
      <c r="I46" s="207"/>
    </row>
    <row r="47" spans="1:9" s="9" customFormat="1" ht="47" customHeight="1">
      <c r="A47" s="323"/>
      <c r="B47" s="329" t="s">
        <v>14</v>
      </c>
      <c r="C47" s="118" t="s">
        <v>340</v>
      </c>
      <c r="D47" s="104" t="s">
        <v>256</v>
      </c>
      <c r="E47" s="168"/>
      <c r="F47" s="169"/>
      <c r="G47" s="170"/>
      <c r="H47" s="207"/>
      <c r="I47" s="207"/>
    </row>
    <row r="48" spans="1:9" s="9" customFormat="1" ht="35" customHeight="1">
      <c r="A48" s="324"/>
      <c r="B48" s="329"/>
      <c r="C48" s="67" t="s">
        <v>341</v>
      </c>
      <c r="D48" s="15" t="s">
        <v>257</v>
      </c>
      <c r="E48" s="171"/>
      <c r="F48" s="172"/>
      <c r="G48" s="173"/>
      <c r="H48" s="207"/>
      <c r="I48" s="207"/>
    </row>
    <row r="49" spans="1:14" s="9" customFormat="1" ht="41.5" customHeight="1">
      <c r="A49" s="324"/>
      <c r="B49" s="329"/>
      <c r="C49" s="67" t="s">
        <v>342</v>
      </c>
      <c r="D49" s="15" t="s">
        <v>258</v>
      </c>
      <c r="E49" s="171"/>
      <c r="F49" s="172"/>
      <c r="G49" s="173"/>
      <c r="H49" s="207"/>
      <c r="I49" s="207"/>
    </row>
    <row r="50" spans="1:14" s="9" customFormat="1" ht="39.5" customHeight="1">
      <c r="A50" s="324"/>
      <c r="B50" s="329"/>
      <c r="C50" s="67" t="s">
        <v>343</v>
      </c>
      <c r="D50" s="15" t="s">
        <v>260</v>
      </c>
      <c r="E50" s="171"/>
      <c r="F50" s="172"/>
      <c r="G50" s="173"/>
      <c r="H50" s="207"/>
      <c r="I50" s="207"/>
    </row>
    <row r="51" spans="1:14" s="9" customFormat="1" ht="34" customHeight="1">
      <c r="A51" s="338"/>
      <c r="B51" s="329"/>
      <c r="C51" s="68" t="s">
        <v>344</v>
      </c>
      <c r="D51" s="106" t="s">
        <v>259</v>
      </c>
      <c r="E51" s="179"/>
      <c r="F51" s="190"/>
      <c r="G51" s="181"/>
      <c r="H51" s="207"/>
      <c r="I51" s="207"/>
    </row>
    <row r="52" spans="1:14" s="9" customFormat="1">
      <c r="A52" s="115"/>
      <c r="B52" s="343" t="s">
        <v>322</v>
      </c>
      <c r="C52" s="343"/>
      <c r="D52" s="343"/>
      <c r="E52" s="343"/>
      <c r="F52" s="343"/>
      <c r="G52" s="343"/>
      <c r="H52" s="207"/>
      <c r="I52" s="207"/>
    </row>
    <row r="53" spans="1:14" s="9" customFormat="1" ht="72.5" customHeight="1">
      <c r="A53" s="323"/>
      <c r="B53" s="329" t="s">
        <v>14</v>
      </c>
      <c r="C53" s="118" t="s">
        <v>345</v>
      </c>
      <c r="D53" s="104" t="s">
        <v>222</v>
      </c>
      <c r="E53" s="191"/>
      <c r="F53" s="169"/>
      <c r="G53" s="188"/>
      <c r="H53" s="207"/>
      <c r="I53" s="207"/>
    </row>
    <row r="54" spans="1:14" s="9" customFormat="1" ht="46.5" customHeight="1">
      <c r="A54" s="338"/>
      <c r="B54" s="329"/>
      <c r="C54" s="68" t="s">
        <v>346</v>
      </c>
      <c r="D54" s="112" t="s">
        <v>232</v>
      </c>
      <c r="E54" s="179"/>
      <c r="F54" s="180"/>
      <c r="G54" s="190"/>
      <c r="H54" s="207"/>
      <c r="I54" s="207"/>
    </row>
    <row r="55" spans="1:14" ht="15.5">
      <c r="A55" s="79"/>
      <c r="B55" s="345" t="s">
        <v>323</v>
      </c>
      <c r="C55" s="345"/>
      <c r="D55" s="345"/>
      <c r="E55" s="345"/>
      <c r="F55" s="345"/>
      <c r="G55" s="345"/>
      <c r="H55" s="31"/>
      <c r="I55" s="31"/>
      <c r="N55" s="1"/>
    </row>
    <row r="56" spans="1:14" s="9" customFormat="1" ht="150.5" customHeight="1">
      <c r="A56" s="346"/>
      <c r="B56" s="339" t="s">
        <v>14</v>
      </c>
      <c r="C56" s="118" t="s">
        <v>347</v>
      </c>
      <c r="D56" s="119" t="s">
        <v>318</v>
      </c>
      <c r="E56" s="168"/>
      <c r="F56" s="187"/>
      <c r="G56" s="187"/>
      <c r="H56" s="207"/>
      <c r="I56" s="207"/>
      <c r="N56" s="69"/>
    </row>
    <row r="57" spans="1:14" s="9" customFormat="1" ht="48" customHeight="1">
      <c r="A57" s="347"/>
      <c r="B57" s="340"/>
      <c r="C57" s="67" t="s">
        <v>348</v>
      </c>
      <c r="D57" s="23" t="s">
        <v>317</v>
      </c>
      <c r="E57" s="171"/>
      <c r="F57" s="172"/>
      <c r="G57" s="173"/>
      <c r="H57" s="207"/>
      <c r="I57" s="207"/>
    </row>
    <row r="58" spans="1:14" s="9" customFormat="1" ht="178" customHeight="1">
      <c r="A58" s="347"/>
      <c r="B58" s="340"/>
      <c r="C58" s="67" t="s">
        <v>349</v>
      </c>
      <c r="D58" s="23" t="s">
        <v>682</v>
      </c>
      <c r="E58" s="171"/>
      <c r="F58" s="172"/>
      <c r="G58" s="173"/>
      <c r="H58" s="207"/>
      <c r="I58" s="207"/>
    </row>
    <row r="59" spans="1:14" s="9" customFormat="1" ht="55" customHeight="1">
      <c r="A59" s="347"/>
      <c r="B59" s="340"/>
      <c r="C59" s="67" t="s">
        <v>350</v>
      </c>
      <c r="D59" s="16" t="s">
        <v>199</v>
      </c>
      <c r="E59" s="171"/>
      <c r="F59" s="172"/>
      <c r="G59" s="173"/>
      <c r="H59" s="207"/>
      <c r="I59" s="207"/>
    </row>
    <row r="60" spans="1:14" s="9" customFormat="1" ht="60.5" customHeight="1">
      <c r="A60" s="347"/>
      <c r="B60" s="340"/>
      <c r="C60" s="67" t="s">
        <v>351</v>
      </c>
      <c r="D60" s="23" t="s">
        <v>661</v>
      </c>
      <c r="E60" s="171"/>
      <c r="F60" s="172"/>
      <c r="G60" s="173"/>
      <c r="H60" s="207"/>
      <c r="I60" s="207"/>
    </row>
    <row r="61" spans="1:14" s="9" customFormat="1" ht="45.5" customHeight="1">
      <c r="A61" s="347"/>
      <c r="B61" s="340"/>
      <c r="C61" s="67" t="s">
        <v>352</v>
      </c>
      <c r="D61" s="23" t="s">
        <v>171</v>
      </c>
      <c r="E61" s="171"/>
      <c r="F61" s="172"/>
      <c r="G61" s="173"/>
      <c r="H61" s="207"/>
      <c r="I61" s="207"/>
    </row>
    <row r="62" spans="1:14" s="9" customFormat="1" ht="61.5" customHeight="1">
      <c r="A62" s="348"/>
      <c r="B62" s="341"/>
      <c r="C62" s="68" t="s">
        <v>353</v>
      </c>
      <c r="D62" s="23" t="s">
        <v>316</v>
      </c>
      <c r="E62" s="171"/>
      <c r="F62" s="172"/>
      <c r="G62" s="173"/>
      <c r="H62" s="207"/>
      <c r="I62" s="207"/>
    </row>
    <row r="63" spans="1:14" ht="28" customHeight="1">
      <c r="A63" s="79"/>
      <c r="B63" s="342" t="s">
        <v>201</v>
      </c>
      <c r="C63" s="342"/>
      <c r="E63" s="133"/>
      <c r="F63" s="331"/>
      <c r="G63" s="331"/>
    </row>
    <row r="64" spans="1:14" ht="57" customHeight="1">
      <c r="A64" s="79"/>
      <c r="B64" s="349" t="s">
        <v>14</v>
      </c>
      <c r="C64" s="350"/>
    </row>
  </sheetData>
  <sheetProtection password="C74F" sheet="1" formatCells="0" formatRows="0" selectLockedCells="1" sort="0" autoFilter="0"/>
  <autoFilter ref="B3:F3"/>
  <mergeCells count="32">
    <mergeCell ref="B64:C64"/>
    <mergeCell ref="B2:F2"/>
    <mergeCell ref="B53:B54"/>
    <mergeCell ref="B11:G11"/>
    <mergeCell ref="B24:G24"/>
    <mergeCell ref="B30:G30"/>
    <mergeCell ref="B52:G52"/>
    <mergeCell ref="B55:G55"/>
    <mergeCell ref="G2:G3"/>
    <mergeCell ref="B4:G4"/>
    <mergeCell ref="B12:B16"/>
    <mergeCell ref="B5:B10"/>
    <mergeCell ref="B25:B29"/>
    <mergeCell ref="B31:B36"/>
    <mergeCell ref="B17:G17"/>
    <mergeCell ref="B18:B23"/>
    <mergeCell ref="F63:G63"/>
    <mergeCell ref="A5:A10"/>
    <mergeCell ref="A12:A16"/>
    <mergeCell ref="A18:A23"/>
    <mergeCell ref="A25:A29"/>
    <mergeCell ref="A31:A36"/>
    <mergeCell ref="A38:A45"/>
    <mergeCell ref="A47:A51"/>
    <mergeCell ref="A53:A54"/>
    <mergeCell ref="B56:B62"/>
    <mergeCell ref="B63:C63"/>
    <mergeCell ref="B37:G37"/>
    <mergeCell ref="B38:B45"/>
    <mergeCell ref="B46:G46"/>
    <mergeCell ref="B47:B51"/>
    <mergeCell ref="A56:A62"/>
  </mergeCells>
  <phoneticPr fontId="13" type="noConversion"/>
  <conditionalFormatting sqref="B64">
    <cfRule type="cellIs" dxfId="399" priority="124" operator="equal">
      <formula>"Green"</formula>
    </cfRule>
    <cfRule type="cellIs" dxfId="398" priority="125" operator="equal">
      <formula>"Yellow"</formula>
    </cfRule>
    <cfRule type="cellIs" dxfId="397" priority="126" operator="equal">
      <formula>"Red"</formula>
    </cfRule>
    <cfRule type="cellIs" dxfId="396" priority="127" operator="equal">
      <formula>"Not applicable"</formula>
    </cfRule>
    <cfRule type="cellIs" dxfId="395" priority="128" operator="equal">
      <formula>"Blank"</formula>
    </cfRule>
  </conditionalFormatting>
  <conditionalFormatting sqref="B64">
    <cfRule type="cellIs" dxfId="394" priority="123" operator="equal">
      <formula>"GOLD"</formula>
    </cfRule>
  </conditionalFormatting>
  <conditionalFormatting sqref="B64">
    <cfRule type="cellIs" dxfId="393" priority="122" operator="equal">
      <formula>"GOLD"</formula>
    </cfRule>
  </conditionalFormatting>
  <conditionalFormatting sqref="B64">
    <cfRule type="cellIs" dxfId="392" priority="121" operator="equal">
      <formula>"GOLD"</formula>
    </cfRule>
  </conditionalFormatting>
  <conditionalFormatting sqref="B38:B45">
    <cfRule type="cellIs" dxfId="391" priority="49" operator="equal">
      <formula>"GOLD"</formula>
    </cfRule>
    <cfRule type="cellIs" dxfId="390" priority="50" operator="equal">
      <formula>"Green"</formula>
    </cfRule>
    <cfRule type="cellIs" dxfId="389" priority="51" operator="equal">
      <formula>"Yellow"</formula>
    </cfRule>
    <cfRule type="cellIs" dxfId="388" priority="52" operator="equal">
      <formula>"Red"</formula>
    </cfRule>
    <cfRule type="cellIs" dxfId="387" priority="53" operator="equal">
      <formula>"Not applicable"</formula>
    </cfRule>
    <cfRule type="cellIs" dxfId="386" priority="54" operator="equal">
      <formula>"Blank"</formula>
    </cfRule>
  </conditionalFormatting>
  <conditionalFormatting sqref="B47">
    <cfRule type="cellIs" dxfId="385" priority="43" operator="equal">
      <formula>"GOLD"</formula>
    </cfRule>
    <cfRule type="cellIs" dxfId="384" priority="44" operator="equal">
      <formula>"Green"</formula>
    </cfRule>
    <cfRule type="cellIs" dxfId="383" priority="45" operator="equal">
      <formula>"Yellow"</formula>
    </cfRule>
    <cfRule type="cellIs" dxfId="382" priority="46" operator="equal">
      <formula>"Red"</formula>
    </cfRule>
    <cfRule type="cellIs" dxfId="381" priority="47" operator="equal">
      <formula>"Not applicable"</formula>
    </cfRule>
    <cfRule type="cellIs" dxfId="380" priority="48" operator="equal">
      <formula>"Blank"</formula>
    </cfRule>
  </conditionalFormatting>
  <conditionalFormatting sqref="B31:B36">
    <cfRule type="cellIs" dxfId="379" priority="37" operator="equal">
      <formula>"GOLD"</formula>
    </cfRule>
    <cfRule type="cellIs" dxfId="378" priority="38" operator="equal">
      <formula>"Green"</formula>
    </cfRule>
    <cfRule type="cellIs" dxfId="377" priority="39" operator="equal">
      <formula>"Yellow"</formula>
    </cfRule>
    <cfRule type="cellIs" dxfId="376" priority="40" operator="equal">
      <formula>"Red"</formula>
    </cfRule>
    <cfRule type="cellIs" dxfId="375" priority="41" operator="equal">
      <formula>"Not applicable"</formula>
    </cfRule>
    <cfRule type="cellIs" dxfId="374" priority="42" operator="equal">
      <formula>"Blank"</formula>
    </cfRule>
  </conditionalFormatting>
  <conditionalFormatting sqref="B25:B29">
    <cfRule type="cellIs" dxfId="373" priority="31" operator="equal">
      <formula>"GOLD"</formula>
    </cfRule>
    <cfRule type="cellIs" dxfId="372" priority="32" operator="equal">
      <formula>"Green"</formula>
    </cfRule>
    <cfRule type="cellIs" dxfId="371" priority="33" operator="equal">
      <formula>"Yellow"</formula>
    </cfRule>
    <cfRule type="cellIs" dxfId="370" priority="34" operator="equal">
      <formula>"Red"</formula>
    </cfRule>
    <cfRule type="cellIs" dxfId="369" priority="35" operator="equal">
      <formula>"Not applicable"</formula>
    </cfRule>
    <cfRule type="cellIs" dxfId="368" priority="36" operator="equal">
      <formula>"Blank"</formula>
    </cfRule>
  </conditionalFormatting>
  <conditionalFormatting sqref="B18">
    <cfRule type="cellIs" dxfId="367" priority="25" operator="equal">
      <formula>"GOLD"</formula>
    </cfRule>
    <cfRule type="cellIs" dxfId="366" priority="26" operator="equal">
      <formula>"Green"</formula>
    </cfRule>
    <cfRule type="cellIs" dxfId="365" priority="27" operator="equal">
      <formula>"Yellow"</formula>
    </cfRule>
    <cfRule type="cellIs" dxfId="364" priority="28" operator="equal">
      <formula>"Red"</formula>
    </cfRule>
    <cfRule type="cellIs" dxfId="363" priority="29" operator="equal">
      <formula>"Not applicable"</formula>
    </cfRule>
    <cfRule type="cellIs" dxfId="362" priority="30" operator="equal">
      <formula>"Blank"</formula>
    </cfRule>
  </conditionalFormatting>
  <conditionalFormatting sqref="B12">
    <cfRule type="cellIs" dxfId="361" priority="19" operator="equal">
      <formula>"GOLD"</formula>
    </cfRule>
    <cfRule type="cellIs" dxfId="360" priority="20" operator="equal">
      <formula>"Green"</formula>
    </cfRule>
    <cfRule type="cellIs" dxfId="359" priority="21" operator="equal">
      <formula>"Yellow"</formula>
    </cfRule>
    <cfRule type="cellIs" dxfId="358" priority="22" operator="equal">
      <formula>"Red"</formula>
    </cfRule>
    <cfRule type="cellIs" dxfId="357" priority="23" operator="equal">
      <formula>"Not applicable"</formula>
    </cfRule>
    <cfRule type="cellIs" dxfId="356" priority="24" operator="equal">
      <formula>"Blank"</formula>
    </cfRule>
  </conditionalFormatting>
  <conditionalFormatting sqref="B5">
    <cfRule type="cellIs" dxfId="355" priority="13" operator="equal">
      <formula>"GOLD"</formula>
    </cfRule>
    <cfRule type="cellIs" dxfId="354" priority="14" operator="equal">
      <formula>"Green"</formula>
    </cfRule>
    <cfRule type="cellIs" dxfId="353" priority="15" operator="equal">
      <formula>"Yellow"</formula>
    </cfRule>
    <cfRule type="cellIs" dxfId="352" priority="16" operator="equal">
      <formula>"Red"</formula>
    </cfRule>
    <cfRule type="cellIs" dxfId="351" priority="17" operator="equal">
      <formula>"Not applicable"</formula>
    </cfRule>
    <cfRule type="cellIs" dxfId="350" priority="18" operator="equal">
      <formula>"Blank"</formula>
    </cfRule>
  </conditionalFormatting>
  <conditionalFormatting sqref="B53">
    <cfRule type="cellIs" dxfId="349" priority="7" operator="equal">
      <formula>"GOLD"</formula>
    </cfRule>
    <cfRule type="cellIs" dxfId="348" priority="8" operator="equal">
      <formula>"Green"</formula>
    </cfRule>
    <cfRule type="cellIs" dxfId="347" priority="9" operator="equal">
      <formula>"Yellow"</formula>
    </cfRule>
    <cfRule type="cellIs" dxfId="346" priority="10" operator="equal">
      <formula>"Red"</formula>
    </cfRule>
    <cfRule type="cellIs" dxfId="345" priority="11" operator="equal">
      <formula>"Not applicable"</formula>
    </cfRule>
    <cfRule type="cellIs" dxfId="344" priority="12" operator="equal">
      <formula>"Blank"</formula>
    </cfRule>
  </conditionalFormatting>
  <conditionalFormatting sqref="B56">
    <cfRule type="cellIs" dxfId="343" priority="1" operator="equal">
      <formula>"GOLD"</formula>
    </cfRule>
    <cfRule type="cellIs" dxfId="342" priority="2" operator="equal">
      <formula>"Green"</formula>
    </cfRule>
    <cfRule type="cellIs" dxfId="341" priority="3" operator="equal">
      <formula>"Yellow"</formula>
    </cfRule>
    <cfRule type="cellIs" dxfId="340" priority="4" operator="equal">
      <formula>"Red"</formula>
    </cfRule>
    <cfRule type="cellIs" dxfId="339" priority="5" operator="equal">
      <formula>"Not applicable"</formula>
    </cfRule>
    <cfRule type="cellIs" dxfId="338" priority="6" operator="equal">
      <formula>"Blank"</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rowBreaks count="5" manualBreakCount="5">
    <brk id="10" max="16383" man="1"/>
    <brk id="16" max="16383" man="1"/>
    <brk id="23" max="16383" man="1"/>
    <brk id="45" max="16383" man="1"/>
    <brk id="54" max="16383"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'Drop down lists'!$A$3:$A$8</xm:f>
          </x14:formula1>
          <xm:sqref>B18 B53:B54 B47:B51 B38:B45 B31:B36 B25:B29 A56:B56 B12:B16 B64:C64 B5</xm:sqref>
        </x14:dataValidation>
        <x14:dataValidation type="list" allowBlank="1" showInputMessage="1" showErrorMessage="1">
          <x14:formula1>
            <xm:f>'Drop down lists'!$E$3:$E$7</xm:f>
          </x14:formula1>
          <xm:sqref>G47:G50</xm:sqref>
        </x14:dataValidation>
        <x14:dataValidation type="list" allowBlank="1" showInputMessage="1" showErrorMessage="1">
          <x14:formula1>
            <xm:f>'Drop down lists'!$C$3:$C$7</xm:f>
          </x14:formula1>
          <xm:sqref>E5:E10 E12:E16 E18:E23 E25:E29 E31:E36 E38:E45 E47:E51 E53:E54 E56:E62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713599256FD6439D4AAA8EB01FC541" ma:contentTypeVersion="2" ma:contentTypeDescription="Create a new document." ma:contentTypeScope="" ma:versionID="ceec5a4175ffb4abe9feef1d22392f23">
  <xsd:schema xmlns:xsd="http://www.w3.org/2001/XMLSchema" xmlns:xs="http://www.w3.org/2001/XMLSchema" xmlns:p="http://schemas.microsoft.com/office/2006/metadata/properties" xmlns:ns2="5e2ec871-2349-4376-a004-cf1f34cc25d3" targetNamespace="http://schemas.microsoft.com/office/2006/metadata/properties" ma:root="true" ma:fieldsID="0ec2bcc34fc563f93f28984febcc57c1" ns2:_="">
    <xsd:import namespace="5e2ec871-2349-4376-a004-cf1f34cc25d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ec871-2349-4376-a004-cf1f34cc25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73FA16-BF6B-4E75-A2BD-4F7CB3CD7E4B}">
  <ds:schemaRefs>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5e2ec871-2349-4376-a004-cf1f34cc25d3"/>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3C1768CF-467E-4386-9CBA-CB1023145CF7}">
  <ds:schemaRefs>
    <ds:schemaRef ds:uri="http://schemas.microsoft.com/sharepoint/v3/contenttype/forms"/>
  </ds:schemaRefs>
</ds:datastoreItem>
</file>

<file path=customXml/itemProps3.xml><?xml version="1.0" encoding="utf-8"?>
<ds:datastoreItem xmlns:ds="http://schemas.openxmlformats.org/officeDocument/2006/customXml" ds:itemID="{E721FDDB-9834-4337-8DAF-D8F394578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ec871-2349-4376-a004-cf1f34cc25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16</vt:i4>
      </vt:variant>
      <vt:variant>
        <vt:lpstr>Navngitte områder</vt:lpstr>
      </vt:variant>
      <vt:variant>
        <vt:i4>8</vt:i4>
      </vt:variant>
    </vt:vector>
  </HeadingPairs>
  <TitlesOfParts>
    <vt:vector size="24" baseType="lpstr">
      <vt:lpstr>Intro</vt:lpstr>
      <vt:lpstr>Risk Classification Framework</vt:lpstr>
      <vt:lpstr>General Information</vt:lpstr>
      <vt:lpstr>Pictures</vt:lpstr>
      <vt:lpstr>Traffic light summary</vt:lpstr>
      <vt:lpstr>Corrective Action Plan</vt:lpstr>
      <vt:lpstr>I. Anti-Corruption</vt:lpstr>
      <vt:lpstr>II. Supplier &amp; Contractor Mgt</vt:lpstr>
      <vt:lpstr>III. Shipyard Management System</vt:lpstr>
      <vt:lpstr>IV. Labour Risks</vt:lpstr>
      <vt:lpstr>V. Worker Welfare Risks</vt:lpstr>
      <vt:lpstr>VI. Health &amp; Safety Risks</vt:lpstr>
      <vt:lpstr>VII. Environmental Risks</vt:lpstr>
      <vt:lpstr>VIII. Local Community Risks</vt:lpstr>
      <vt:lpstr>Ark1</vt:lpstr>
      <vt:lpstr>Drop down lists</vt:lpstr>
      <vt:lpstr>'Risk Classification Framework'!_ftn1</vt:lpstr>
      <vt:lpstr>'Risk Classification Framework'!_ftnref1</vt:lpstr>
      <vt:lpstr>'Corrective Action Plan'!Utskriftsområde</vt:lpstr>
      <vt:lpstr>'II. Supplier &amp; Contractor Mgt'!Utskriftsområde</vt:lpstr>
      <vt:lpstr>Intro!Utskriftsområde</vt:lpstr>
      <vt:lpstr>Pictures!Utskriftsområde</vt:lpstr>
      <vt:lpstr>'Traffic light summary'!Utskriftsområde</vt:lpstr>
      <vt:lpstr>'V. Worker Welfare Risks'!Utskriftsområde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Guro Hagen Kristiansen</dc:creator>
  <cp:lastModifiedBy>Guro Hagen Kristiansen</cp:lastModifiedBy>
  <cp:lastPrinted>2020-12-29T16:33:19Z</cp:lastPrinted>
  <dcterms:created xsi:type="dcterms:W3CDTF">2020-08-25T12:07:12Z</dcterms:created>
  <dcterms:modified xsi:type="dcterms:W3CDTF">2021-07-07T09:45:46Z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0x01010029713599256FD6439D4AAA8EB01FC541</vt:lpwstr>
  </property>
  <property fmtid="{D5CDD505-2E9C-101B-9397-08002B2CF9AE}" pid="3" name="MSIP_Label_455b24b8-e69b-4583-bfd0-d64b5cee0119_Enabled">
    <vt:lpwstr>true</vt:lpwstr>
  </property>
  <property fmtid="{D5CDD505-2E9C-101B-9397-08002B2CF9AE}" pid="4" name="MSIP_Label_455b24b8-e69b-4583-bfd0-d64b5cee0119_SetDate">
    <vt:lpwstr>2021-05-18T09:02:13Z</vt:lpwstr>
  </property>
  <property fmtid="{D5CDD505-2E9C-101B-9397-08002B2CF9AE}" pid="5" name="MSIP_Label_455b24b8-e69b-4583-bfd0-d64b5cee0119_Method">
    <vt:lpwstr>Privileged</vt:lpwstr>
  </property>
  <property fmtid="{D5CDD505-2E9C-101B-9397-08002B2CF9AE}" pid="6" name="MSIP_Label_455b24b8-e69b-4583-bfd0-d64b5cee0119_Name">
    <vt:lpwstr>Public</vt:lpwstr>
  </property>
  <property fmtid="{D5CDD505-2E9C-101B-9397-08002B2CF9AE}" pid="7" name="MSIP_Label_455b24b8-e69b-4583-bfd0-d64b5cee0119_SiteId">
    <vt:lpwstr>05d75c05-fa1a-42e7-9cf1-eb416c396f2d</vt:lpwstr>
  </property>
  <property fmtid="{D5CDD505-2E9C-101B-9397-08002B2CF9AE}" pid="8" name="MSIP_Label_455b24b8-e69b-4583-bfd0-d64b5cee0119_ActionId">
    <vt:lpwstr>1750418c-1320-440d-8010-77c088cf5b48</vt:lpwstr>
  </property>
  <property fmtid="{D5CDD505-2E9C-101B-9397-08002B2CF9AE}" pid="9" name="MSIP_Label_455b24b8-e69b-4583-bfd0-d64b5cee0119_ContentBits">
    <vt:lpwstr>2</vt:lpwstr>
  </property>
</Properties>
</file>